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ecoftcorg.sharepoint.com/sites/SID02/Shared Documents/2nd Research implementation grants/"/>
    </mc:Choice>
  </mc:AlternateContent>
  <xr:revisionPtr revIDLastSave="114" documentId="13_ncr:1_{DA3556AE-0175-4BD9-8A04-3C2C148B6C8F}" xr6:coauthVersionLast="47" xr6:coauthVersionMax="47" xr10:uidLastSave="{33E0D907-87B1-4390-8D7D-18DE8F25E4F1}"/>
  <bookViews>
    <workbookView xWindow="-120" yWindow="-120" windowWidth="29040" windowHeight="15720" activeTab="1" xr2:uid="{00000000-000D-0000-FFFF-FFFF00000000}"/>
  </bookViews>
  <sheets>
    <sheet name="Workplan" sheetId="1" r:id="rId1"/>
    <sheet name="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J10" i="2" s="1"/>
  <c r="E128" i="2"/>
  <c r="G128" i="2" s="1"/>
  <c r="E132" i="2"/>
  <c r="G132" i="2" s="1"/>
  <c r="E131" i="2"/>
  <c r="G131" i="2" s="1"/>
  <c r="E126" i="2"/>
  <c r="E125" i="2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7" i="2"/>
  <c r="E116" i="2"/>
  <c r="G116" i="2" s="1"/>
  <c r="E115" i="2"/>
  <c r="E114" i="2"/>
  <c r="G114" i="2" s="1"/>
  <c r="E113" i="2"/>
  <c r="G113" i="2" s="1"/>
  <c r="E112" i="2"/>
  <c r="G112" i="2" s="1"/>
  <c r="E111" i="2"/>
  <c r="E110" i="2"/>
  <c r="G110" i="2" s="1"/>
  <c r="E109" i="2"/>
  <c r="E107" i="2"/>
  <c r="G107" i="2" s="1"/>
  <c r="E106" i="2"/>
  <c r="G106" i="2" s="1"/>
  <c r="E105" i="2"/>
  <c r="E104" i="2"/>
  <c r="E103" i="2"/>
  <c r="E102" i="2"/>
  <c r="G102" i="2" s="1"/>
  <c r="E101" i="2"/>
  <c r="G101" i="2" s="1"/>
  <c r="E100" i="2"/>
  <c r="G100" i="2" s="1"/>
  <c r="E99" i="2"/>
  <c r="G99" i="2" s="1"/>
  <c r="E96" i="2"/>
  <c r="G96" i="2" s="1"/>
  <c r="E95" i="2"/>
  <c r="G95" i="2" s="1"/>
  <c r="E94" i="2"/>
  <c r="G94" i="2" s="1"/>
  <c r="E93" i="2"/>
  <c r="G93" i="2" s="1"/>
  <c r="E92" i="2"/>
  <c r="E91" i="2"/>
  <c r="G91" i="2" s="1"/>
  <c r="E90" i="2"/>
  <c r="G90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E80" i="2"/>
  <c r="G80" i="2" s="1"/>
  <c r="E79" i="2"/>
  <c r="E77" i="2"/>
  <c r="G77" i="2" s="1"/>
  <c r="E76" i="2"/>
  <c r="E75" i="2"/>
  <c r="E74" i="2"/>
  <c r="G74" i="2" s="1"/>
  <c r="E73" i="2"/>
  <c r="G73" i="2" s="1"/>
  <c r="E72" i="2"/>
  <c r="G72" i="2" s="1"/>
  <c r="E71" i="2"/>
  <c r="E70" i="2"/>
  <c r="G70" i="2" s="1"/>
  <c r="E69" i="2"/>
  <c r="G69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E56" i="2"/>
  <c r="G56" i="2" s="1"/>
  <c r="E55" i="2"/>
  <c r="G55" i="2" s="1"/>
  <c r="E54" i="2"/>
  <c r="G54" i="2" s="1"/>
  <c r="E53" i="2"/>
  <c r="E52" i="2"/>
  <c r="E51" i="2"/>
  <c r="G51" i="2" s="1"/>
  <c r="E50" i="2"/>
  <c r="G50" i="2" s="1"/>
  <c r="E47" i="2"/>
  <c r="E46" i="2"/>
  <c r="G46" i="2" s="1"/>
  <c r="E45" i="2"/>
  <c r="G45" i="2" s="1"/>
  <c r="E44" i="2"/>
  <c r="E43" i="2"/>
  <c r="G43" i="2" s="1"/>
  <c r="E42" i="2"/>
  <c r="G42" i="2" s="1"/>
  <c r="E41" i="2"/>
  <c r="E40" i="2"/>
  <c r="G40" i="2" s="1"/>
  <c r="E39" i="2"/>
  <c r="G39" i="2" s="1"/>
  <c r="E37" i="2"/>
  <c r="G37" i="2" s="1"/>
  <c r="E36" i="2"/>
  <c r="G36" i="2" s="1"/>
  <c r="E35" i="2"/>
  <c r="G35" i="2" s="1"/>
  <c r="E34" i="2"/>
  <c r="E33" i="2"/>
  <c r="E32" i="2"/>
  <c r="E31" i="2"/>
  <c r="E30" i="2"/>
  <c r="G30" i="2" s="1"/>
  <c r="E29" i="2"/>
  <c r="G29" i="2" s="1"/>
  <c r="E27" i="2"/>
  <c r="G27" i="2" s="1"/>
  <c r="E26" i="2"/>
  <c r="G26" i="2" s="1"/>
  <c r="E25" i="2"/>
  <c r="G25" i="2" s="1"/>
  <c r="E24" i="2"/>
  <c r="E23" i="2"/>
  <c r="G23" i="2" s="1"/>
  <c r="E22" i="2"/>
  <c r="G22" i="2" s="1"/>
  <c r="E21" i="2"/>
  <c r="G21" i="2" s="1"/>
  <c r="E20" i="2"/>
  <c r="G20" i="2" s="1"/>
  <c r="E19" i="2"/>
  <c r="G19" i="2" s="1"/>
  <c r="E16" i="2"/>
  <c r="G16" i="2" s="1"/>
  <c r="E15" i="2"/>
  <c r="G15" i="2" s="1"/>
  <c r="C146" i="2" s="1"/>
  <c r="E14" i="2"/>
  <c r="G14" i="2" s="1"/>
  <c r="E13" i="2"/>
  <c r="G13" i="2" s="1"/>
  <c r="E12" i="2"/>
  <c r="G12" i="2" s="1"/>
  <c r="E11" i="2"/>
  <c r="E10" i="2"/>
  <c r="I128" i="2"/>
  <c r="M128" i="2" s="1"/>
  <c r="I132" i="2"/>
  <c r="M132" i="2" s="1"/>
  <c r="I131" i="2"/>
  <c r="J131" i="2" s="1"/>
  <c r="I126" i="2"/>
  <c r="J126" i="2" s="1"/>
  <c r="I125" i="2"/>
  <c r="J125" i="2" s="1"/>
  <c r="I124" i="2"/>
  <c r="M124" i="2" s="1"/>
  <c r="I123" i="2"/>
  <c r="J123" i="2" s="1"/>
  <c r="I122" i="2"/>
  <c r="M122" i="2" s="1"/>
  <c r="I121" i="2"/>
  <c r="J121" i="2" s="1"/>
  <c r="I120" i="2"/>
  <c r="M120" i="2" s="1"/>
  <c r="I119" i="2"/>
  <c r="J119" i="2" s="1"/>
  <c r="G126" i="2"/>
  <c r="G125" i="2"/>
  <c r="I117" i="2"/>
  <c r="M117" i="2" s="1"/>
  <c r="I116" i="2"/>
  <c r="M116" i="2" s="1"/>
  <c r="I115" i="2"/>
  <c r="M115" i="2" s="1"/>
  <c r="I114" i="2"/>
  <c r="M114" i="2" s="1"/>
  <c r="I113" i="2"/>
  <c r="M113" i="2" s="1"/>
  <c r="I112" i="2"/>
  <c r="M112" i="2" s="1"/>
  <c r="I111" i="2"/>
  <c r="M111" i="2" s="1"/>
  <c r="I110" i="2"/>
  <c r="M110" i="2" s="1"/>
  <c r="I109" i="2"/>
  <c r="M109" i="2" s="1"/>
  <c r="G117" i="2"/>
  <c r="G115" i="2"/>
  <c r="G111" i="2"/>
  <c r="G109" i="2"/>
  <c r="I107" i="2"/>
  <c r="M107" i="2" s="1"/>
  <c r="I106" i="2"/>
  <c r="M106" i="2" s="1"/>
  <c r="I105" i="2"/>
  <c r="M105" i="2" s="1"/>
  <c r="I104" i="2"/>
  <c r="M104" i="2" s="1"/>
  <c r="I103" i="2"/>
  <c r="M103" i="2" s="1"/>
  <c r="I102" i="2"/>
  <c r="M102" i="2" s="1"/>
  <c r="I101" i="2"/>
  <c r="M101" i="2" s="1"/>
  <c r="I100" i="2"/>
  <c r="M100" i="2" s="1"/>
  <c r="I99" i="2"/>
  <c r="M99" i="2" s="1"/>
  <c r="G105" i="2"/>
  <c r="G104" i="2"/>
  <c r="G103" i="2"/>
  <c r="I96" i="2"/>
  <c r="M96" i="2" s="1"/>
  <c r="I95" i="2"/>
  <c r="M95" i="2" s="1"/>
  <c r="I94" i="2"/>
  <c r="M94" i="2" s="1"/>
  <c r="I93" i="2"/>
  <c r="M93" i="2" s="1"/>
  <c r="I92" i="2"/>
  <c r="M92" i="2" s="1"/>
  <c r="I91" i="2"/>
  <c r="M91" i="2" s="1"/>
  <c r="I90" i="2"/>
  <c r="M90" i="2" s="1"/>
  <c r="G92" i="2"/>
  <c r="I87" i="2"/>
  <c r="M87" i="2" s="1"/>
  <c r="I86" i="2"/>
  <c r="M86" i="2" s="1"/>
  <c r="I85" i="2"/>
  <c r="M85" i="2" s="1"/>
  <c r="I84" i="2"/>
  <c r="M84" i="2" s="1"/>
  <c r="I83" i="2"/>
  <c r="M83" i="2" s="1"/>
  <c r="I82" i="2"/>
  <c r="M82" i="2" s="1"/>
  <c r="I81" i="2"/>
  <c r="M81" i="2" s="1"/>
  <c r="I80" i="2"/>
  <c r="M80" i="2" s="1"/>
  <c r="I79" i="2"/>
  <c r="M79" i="2" s="1"/>
  <c r="G81" i="2"/>
  <c r="G79" i="2"/>
  <c r="I77" i="2"/>
  <c r="M77" i="2" s="1"/>
  <c r="I76" i="2"/>
  <c r="M76" i="2" s="1"/>
  <c r="I75" i="2"/>
  <c r="M75" i="2" s="1"/>
  <c r="I74" i="2"/>
  <c r="M74" i="2" s="1"/>
  <c r="I73" i="2"/>
  <c r="M73" i="2" s="1"/>
  <c r="I72" i="2"/>
  <c r="M72" i="2" s="1"/>
  <c r="I71" i="2"/>
  <c r="M71" i="2" s="1"/>
  <c r="I70" i="2"/>
  <c r="M70" i="2" s="1"/>
  <c r="I69" i="2"/>
  <c r="M69" i="2" s="1"/>
  <c r="G76" i="2"/>
  <c r="G75" i="2"/>
  <c r="G71" i="2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59" i="2"/>
  <c r="M59" i="2" s="1"/>
  <c r="G59" i="2"/>
  <c r="I50" i="2"/>
  <c r="M50" i="2" s="1"/>
  <c r="I51" i="2"/>
  <c r="J51" i="2" s="1"/>
  <c r="I52" i="2"/>
  <c r="M52" i="2" s="1"/>
  <c r="I53" i="2"/>
  <c r="J53" i="2" s="1"/>
  <c r="I54" i="2"/>
  <c r="J54" i="2" s="1"/>
  <c r="I55" i="2"/>
  <c r="M55" i="2" s="1"/>
  <c r="I56" i="2"/>
  <c r="M56" i="2" s="1"/>
  <c r="G52" i="2"/>
  <c r="G53" i="2"/>
  <c r="I47" i="2"/>
  <c r="M47" i="2" s="1"/>
  <c r="I46" i="2"/>
  <c r="M46" i="2" s="1"/>
  <c r="I45" i="2"/>
  <c r="M45" i="2" s="1"/>
  <c r="I44" i="2"/>
  <c r="M44" i="2" s="1"/>
  <c r="I43" i="2"/>
  <c r="M43" i="2" s="1"/>
  <c r="I42" i="2"/>
  <c r="M42" i="2" s="1"/>
  <c r="I41" i="2"/>
  <c r="M41" i="2" s="1"/>
  <c r="I40" i="2"/>
  <c r="M40" i="2" s="1"/>
  <c r="I39" i="2"/>
  <c r="M39" i="2" s="1"/>
  <c r="G47" i="2"/>
  <c r="G44" i="2"/>
  <c r="G41" i="2"/>
  <c r="I29" i="2"/>
  <c r="J29" i="2" s="1"/>
  <c r="I37" i="2"/>
  <c r="J37" i="2" s="1"/>
  <c r="I36" i="2"/>
  <c r="M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G34" i="2"/>
  <c r="G33" i="2"/>
  <c r="G32" i="2"/>
  <c r="G31" i="2"/>
  <c r="G24" i="2"/>
  <c r="G11" i="2"/>
  <c r="G10" i="2"/>
  <c r="I19" i="2"/>
  <c r="M19" i="2" s="1"/>
  <c r="I27" i="2"/>
  <c r="M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0" i="2"/>
  <c r="R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0" i="2"/>
  <c r="N10" i="2" s="1"/>
  <c r="I12" i="2"/>
  <c r="J12" i="2" s="1"/>
  <c r="I13" i="2"/>
  <c r="J13" i="2" s="1"/>
  <c r="I14" i="2"/>
  <c r="J14" i="2" s="1"/>
  <c r="I15" i="2"/>
  <c r="J15" i="2" s="1"/>
  <c r="I16" i="2"/>
  <c r="J16" i="2" s="1"/>
  <c r="I11" i="2"/>
  <c r="J11" i="2" s="1"/>
  <c r="G118" i="2" l="1"/>
  <c r="J55" i="2"/>
  <c r="M53" i="2"/>
  <c r="N53" i="2" s="1"/>
  <c r="J36" i="2"/>
  <c r="J28" i="2" s="1"/>
  <c r="M20" i="2"/>
  <c r="N20" i="2" s="1"/>
  <c r="M35" i="2"/>
  <c r="N35" i="2" s="1"/>
  <c r="M29" i="2"/>
  <c r="N29" i="2" s="1"/>
  <c r="G98" i="2"/>
  <c r="J19" i="2"/>
  <c r="J56" i="2"/>
  <c r="N36" i="2"/>
  <c r="Q36" i="2"/>
  <c r="R36" i="2" s="1"/>
  <c r="G9" i="2"/>
  <c r="G108" i="2"/>
  <c r="G89" i="2"/>
  <c r="G58" i="2"/>
  <c r="G68" i="2"/>
  <c r="G78" i="2"/>
  <c r="M23" i="2"/>
  <c r="N23" i="2" s="1"/>
  <c r="M21" i="2"/>
  <c r="M51" i="2"/>
  <c r="Q51" i="2" s="1"/>
  <c r="J9" i="2"/>
  <c r="M26" i="2"/>
  <c r="M54" i="2"/>
  <c r="N54" i="2" s="1"/>
  <c r="G38" i="2"/>
  <c r="N19" i="2"/>
  <c r="Q19" i="2"/>
  <c r="G18" i="2"/>
  <c r="N52" i="2"/>
  <c r="Q52" i="2"/>
  <c r="N27" i="2"/>
  <c r="Q27" i="2"/>
  <c r="N9" i="2"/>
  <c r="G49" i="2"/>
  <c r="N50" i="2"/>
  <c r="Q50" i="2"/>
  <c r="N56" i="2"/>
  <c r="Q56" i="2"/>
  <c r="R9" i="2"/>
  <c r="G28" i="2"/>
  <c r="N55" i="2"/>
  <c r="Q55" i="2"/>
  <c r="M31" i="2"/>
  <c r="M37" i="2"/>
  <c r="J27" i="2"/>
  <c r="M25" i="2"/>
  <c r="M24" i="2"/>
  <c r="M32" i="2"/>
  <c r="M33" i="2"/>
  <c r="J50" i="2"/>
  <c r="M34" i="2"/>
  <c r="M22" i="2"/>
  <c r="M30" i="2"/>
  <c r="J52" i="2"/>
  <c r="N132" i="2"/>
  <c r="Q132" i="2"/>
  <c r="J132" i="2"/>
  <c r="M131" i="2"/>
  <c r="Q122" i="2"/>
  <c r="N122" i="2"/>
  <c r="Q124" i="2"/>
  <c r="N124" i="2"/>
  <c r="Q120" i="2"/>
  <c r="N120" i="2"/>
  <c r="Q128" i="2"/>
  <c r="N128" i="2"/>
  <c r="J120" i="2"/>
  <c r="J122" i="2"/>
  <c r="J124" i="2"/>
  <c r="J128" i="2"/>
  <c r="M119" i="2"/>
  <c r="M121" i="2"/>
  <c r="N121" i="2" s="1"/>
  <c r="M123" i="2"/>
  <c r="M125" i="2"/>
  <c r="M126" i="2"/>
  <c r="Q111" i="2"/>
  <c r="N111" i="2"/>
  <c r="Q112" i="2"/>
  <c r="N112" i="2"/>
  <c r="Q113" i="2"/>
  <c r="N113" i="2"/>
  <c r="Q110" i="2"/>
  <c r="N110" i="2"/>
  <c r="Q114" i="2"/>
  <c r="N114" i="2"/>
  <c r="Q115" i="2"/>
  <c r="N115" i="2"/>
  <c r="Q116" i="2"/>
  <c r="N116" i="2"/>
  <c r="Q109" i="2"/>
  <c r="N109" i="2"/>
  <c r="Q117" i="2"/>
  <c r="N117" i="2"/>
  <c r="J109" i="2"/>
  <c r="J110" i="2"/>
  <c r="J111" i="2"/>
  <c r="J112" i="2"/>
  <c r="J113" i="2"/>
  <c r="J114" i="2"/>
  <c r="J115" i="2"/>
  <c r="J116" i="2"/>
  <c r="J117" i="2"/>
  <c r="Q106" i="2"/>
  <c r="N106" i="2"/>
  <c r="Q99" i="2"/>
  <c r="N99" i="2"/>
  <c r="Q107" i="2"/>
  <c r="N107" i="2"/>
  <c r="Q100" i="2"/>
  <c r="N100" i="2"/>
  <c r="Q101" i="2"/>
  <c r="N101" i="2"/>
  <c r="Q102" i="2"/>
  <c r="N102" i="2"/>
  <c r="Q104" i="2"/>
  <c r="N104" i="2"/>
  <c r="Q103" i="2"/>
  <c r="N103" i="2"/>
  <c r="Q105" i="2"/>
  <c r="N105" i="2"/>
  <c r="J99" i="2"/>
  <c r="J100" i="2"/>
  <c r="J101" i="2"/>
  <c r="J102" i="2"/>
  <c r="J103" i="2"/>
  <c r="J104" i="2"/>
  <c r="J105" i="2"/>
  <c r="J106" i="2"/>
  <c r="J107" i="2"/>
  <c r="Q90" i="2"/>
  <c r="N90" i="2"/>
  <c r="Q95" i="2"/>
  <c r="N95" i="2"/>
  <c r="Q96" i="2"/>
  <c r="N96" i="2"/>
  <c r="Q92" i="2"/>
  <c r="N92" i="2"/>
  <c r="Q91" i="2"/>
  <c r="N91" i="2"/>
  <c r="Q93" i="2"/>
  <c r="N93" i="2"/>
  <c r="Q94" i="2"/>
  <c r="N94" i="2"/>
  <c r="J90" i="2"/>
  <c r="J91" i="2"/>
  <c r="J92" i="2"/>
  <c r="J93" i="2"/>
  <c r="J94" i="2"/>
  <c r="J95" i="2"/>
  <c r="J96" i="2"/>
  <c r="Q81" i="2"/>
  <c r="N81" i="2"/>
  <c r="Q82" i="2"/>
  <c r="N82" i="2"/>
  <c r="Q80" i="2"/>
  <c r="N80" i="2"/>
  <c r="Q83" i="2"/>
  <c r="N83" i="2"/>
  <c r="Q84" i="2"/>
  <c r="N84" i="2"/>
  <c r="Q85" i="2"/>
  <c r="N85" i="2"/>
  <c r="Q86" i="2"/>
  <c r="N86" i="2"/>
  <c r="Q79" i="2"/>
  <c r="N79" i="2"/>
  <c r="Q87" i="2"/>
  <c r="N87" i="2"/>
  <c r="J79" i="2"/>
  <c r="J80" i="2"/>
  <c r="J81" i="2"/>
  <c r="J82" i="2"/>
  <c r="J83" i="2"/>
  <c r="J84" i="2"/>
  <c r="J85" i="2"/>
  <c r="J86" i="2"/>
  <c r="J87" i="2"/>
  <c r="Q75" i="2"/>
  <c r="N75" i="2"/>
  <c r="Q76" i="2"/>
  <c r="N76" i="2"/>
  <c r="Q69" i="2"/>
  <c r="N69" i="2"/>
  <c r="Q70" i="2"/>
  <c r="N70" i="2"/>
  <c r="Q71" i="2"/>
  <c r="N71" i="2"/>
  <c r="Q77" i="2"/>
  <c r="N77" i="2"/>
  <c r="Q72" i="2"/>
  <c r="N72" i="2"/>
  <c r="Q73" i="2"/>
  <c r="N73" i="2"/>
  <c r="Q74" i="2"/>
  <c r="N74" i="2"/>
  <c r="J69" i="2"/>
  <c r="J70" i="2"/>
  <c r="J71" i="2"/>
  <c r="J72" i="2"/>
  <c r="J73" i="2"/>
  <c r="J74" i="2"/>
  <c r="J75" i="2"/>
  <c r="J76" i="2"/>
  <c r="J77" i="2"/>
  <c r="M67" i="2"/>
  <c r="M66" i="2"/>
  <c r="M65" i="2"/>
  <c r="M64" i="2"/>
  <c r="M63" i="2"/>
  <c r="M62" i="2"/>
  <c r="M61" i="2"/>
  <c r="M60" i="2"/>
  <c r="Q59" i="2"/>
  <c r="N59" i="2"/>
  <c r="J59" i="2"/>
  <c r="J58" i="2" s="1"/>
  <c r="Q41" i="2"/>
  <c r="N41" i="2"/>
  <c r="Q40" i="2"/>
  <c r="N40" i="2"/>
  <c r="Q42" i="2"/>
  <c r="N42" i="2"/>
  <c r="Q43" i="2"/>
  <c r="N43" i="2"/>
  <c r="Q44" i="2"/>
  <c r="N44" i="2"/>
  <c r="Q45" i="2"/>
  <c r="N45" i="2"/>
  <c r="Q46" i="2"/>
  <c r="N46" i="2"/>
  <c r="Q39" i="2"/>
  <c r="N39" i="2"/>
  <c r="Q47" i="2"/>
  <c r="N47" i="2"/>
  <c r="J39" i="2"/>
  <c r="J40" i="2"/>
  <c r="J41" i="2"/>
  <c r="J42" i="2"/>
  <c r="J43" i="2"/>
  <c r="J44" i="2"/>
  <c r="J45" i="2"/>
  <c r="J46" i="2"/>
  <c r="J47" i="2"/>
  <c r="S9" i="2" l="1"/>
  <c r="O9" i="2"/>
  <c r="K9" i="2"/>
  <c r="Q20" i="2"/>
  <c r="R20" i="2" s="1"/>
  <c r="Q53" i="2"/>
  <c r="R53" i="2" s="1"/>
  <c r="Q54" i="2"/>
  <c r="Q35" i="2"/>
  <c r="Q23" i="2"/>
  <c r="G97" i="2"/>
  <c r="G88" i="2" s="1"/>
  <c r="C142" i="2"/>
  <c r="Q29" i="2"/>
  <c r="R51" i="2"/>
  <c r="N38" i="2"/>
  <c r="O38" i="2" s="1"/>
  <c r="J18" i="2"/>
  <c r="J17" i="2" s="1"/>
  <c r="G57" i="2"/>
  <c r="G48" i="2" s="1"/>
  <c r="N26" i="2"/>
  <c r="Q26" i="2"/>
  <c r="N51" i="2"/>
  <c r="N49" i="2" s="1"/>
  <c r="O49" i="2" s="1"/>
  <c r="J89" i="2"/>
  <c r="K89" i="2" s="1"/>
  <c r="N68" i="2"/>
  <c r="G17" i="2"/>
  <c r="G8" i="2" s="1"/>
  <c r="N21" i="2"/>
  <c r="Q21" i="2"/>
  <c r="C144" i="2"/>
  <c r="J118" i="2"/>
  <c r="K118" i="2" s="1"/>
  <c r="R56" i="2"/>
  <c r="N24" i="2"/>
  <c r="Q24" i="2"/>
  <c r="R19" i="2"/>
  <c r="N78" i="2"/>
  <c r="O78" i="2" s="1"/>
  <c r="N22" i="2"/>
  <c r="Q22" i="2"/>
  <c r="Q32" i="2"/>
  <c r="N32" i="2"/>
  <c r="N34" i="2"/>
  <c r="Q34" i="2"/>
  <c r="N30" i="2"/>
  <c r="Q30" i="2"/>
  <c r="R52" i="2"/>
  <c r="J68" i="2"/>
  <c r="J57" i="2" s="1"/>
  <c r="N89" i="2"/>
  <c r="O89" i="2" s="1"/>
  <c r="N108" i="2"/>
  <c r="N25" i="2"/>
  <c r="Q25" i="2"/>
  <c r="R55" i="2"/>
  <c r="J108" i="2"/>
  <c r="N31" i="2"/>
  <c r="Q31" i="2"/>
  <c r="J38" i="2"/>
  <c r="K38" i="2" s="1"/>
  <c r="N98" i="2"/>
  <c r="J49" i="2"/>
  <c r="K49" i="2" s="1"/>
  <c r="R27" i="2"/>
  <c r="N33" i="2"/>
  <c r="Q33" i="2"/>
  <c r="N37" i="2"/>
  <c r="Q37" i="2"/>
  <c r="R50" i="2"/>
  <c r="J78" i="2"/>
  <c r="K78" i="2" s="1"/>
  <c r="J98" i="2"/>
  <c r="R132" i="2"/>
  <c r="N131" i="2"/>
  <c r="Q131" i="2"/>
  <c r="R120" i="2"/>
  <c r="R124" i="2"/>
  <c r="Q125" i="2"/>
  <c r="N125" i="2"/>
  <c r="R128" i="2"/>
  <c r="Q123" i="2"/>
  <c r="N123" i="2"/>
  <c r="Q121" i="2"/>
  <c r="R121" i="2" s="1"/>
  <c r="Q119" i="2"/>
  <c r="N119" i="2"/>
  <c r="Q126" i="2"/>
  <c r="N126" i="2"/>
  <c r="R122" i="2"/>
  <c r="R111" i="2"/>
  <c r="R109" i="2"/>
  <c r="R110" i="2"/>
  <c r="R113" i="2"/>
  <c r="R114" i="2"/>
  <c r="R115" i="2"/>
  <c r="R112" i="2"/>
  <c r="R117" i="2"/>
  <c r="R116" i="2"/>
  <c r="R100" i="2"/>
  <c r="R101" i="2"/>
  <c r="R103" i="2"/>
  <c r="R105" i="2"/>
  <c r="R106" i="2"/>
  <c r="R102" i="2"/>
  <c r="R99" i="2"/>
  <c r="R104" i="2"/>
  <c r="R107" i="2"/>
  <c r="R92" i="2"/>
  <c r="R94" i="2"/>
  <c r="R96" i="2"/>
  <c r="R93" i="2"/>
  <c r="R95" i="2"/>
  <c r="R91" i="2"/>
  <c r="R90" i="2"/>
  <c r="R83" i="2"/>
  <c r="R80" i="2"/>
  <c r="R85" i="2"/>
  <c r="R82" i="2"/>
  <c r="R79" i="2"/>
  <c r="R86" i="2"/>
  <c r="R87" i="2"/>
  <c r="R84" i="2"/>
  <c r="R81" i="2"/>
  <c r="R74" i="2"/>
  <c r="R73" i="2"/>
  <c r="R70" i="2"/>
  <c r="R76" i="2"/>
  <c r="R75" i="2"/>
  <c r="R72" i="2"/>
  <c r="R69" i="2"/>
  <c r="R77" i="2"/>
  <c r="R71" i="2"/>
  <c r="N63" i="2"/>
  <c r="Q63" i="2"/>
  <c r="N65" i="2"/>
  <c r="Q65" i="2"/>
  <c r="N61" i="2"/>
  <c r="Q61" i="2"/>
  <c r="N64" i="2"/>
  <c r="Q64" i="2"/>
  <c r="N66" i="2"/>
  <c r="Q66" i="2"/>
  <c r="N60" i="2"/>
  <c r="Q60" i="2"/>
  <c r="N62" i="2"/>
  <c r="Q62" i="2"/>
  <c r="N67" i="2"/>
  <c r="Q67" i="2"/>
  <c r="R59" i="2"/>
  <c r="R46" i="2"/>
  <c r="R45" i="2"/>
  <c r="R40" i="2"/>
  <c r="R43" i="2"/>
  <c r="R42" i="2"/>
  <c r="R39" i="2"/>
  <c r="R47" i="2"/>
  <c r="R44" i="2"/>
  <c r="R41" i="2"/>
  <c r="G129" i="2" l="1"/>
  <c r="G130" i="2" s="1"/>
  <c r="K17" i="2"/>
  <c r="K57" i="2"/>
  <c r="R54" i="2"/>
  <c r="R49" i="2" s="1"/>
  <c r="S49" i="2" s="1"/>
  <c r="R35" i="2"/>
  <c r="R23" i="2"/>
  <c r="R29" i="2"/>
  <c r="J97" i="2"/>
  <c r="J8" i="2"/>
  <c r="C143" i="2"/>
  <c r="J48" i="2"/>
  <c r="K48" i="2" s="1"/>
  <c r="N58" i="2"/>
  <c r="N57" i="2" s="1"/>
  <c r="R21" i="2"/>
  <c r="N18" i="2"/>
  <c r="R26" i="2"/>
  <c r="N118" i="2"/>
  <c r="O118" i="2" s="1"/>
  <c r="N97" i="2"/>
  <c r="O97" i="2" s="1"/>
  <c r="R38" i="2"/>
  <c r="S38" i="2" s="1"/>
  <c r="R68" i="2"/>
  <c r="R89" i="2"/>
  <c r="S89" i="2" s="1"/>
  <c r="R33" i="2"/>
  <c r="R25" i="2"/>
  <c r="R34" i="2"/>
  <c r="R108" i="2"/>
  <c r="R31" i="2"/>
  <c r="R22" i="2"/>
  <c r="R37" i="2"/>
  <c r="R78" i="2"/>
  <c r="S78" i="2" s="1"/>
  <c r="R98" i="2"/>
  <c r="R30" i="2"/>
  <c r="R24" i="2"/>
  <c r="N28" i="2"/>
  <c r="R32" i="2"/>
  <c r="R131" i="2"/>
  <c r="R126" i="2"/>
  <c r="R119" i="2"/>
  <c r="R125" i="2"/>
  <c r="R123" i="2"/>
  <c r="R64" i="2"/>
  <c r="R61" i="2"/>
  <c r="R65" i="2"/>
  <c r="R63" i="2"/>
  <c r="R67" i="2"/>
  <c r="R62" i="2"/>
  <c r="R60" i="2"/>
  <c r="R66" i="2"/>
  <c r="J88" i="2" l="1"/>
  <c r="K88" i="2" s="1"/>
  <c r="K97" i="2"/>
  <c r="N48" i="2"/>
  <c r="O48" i="2" s="1"/>
  <c r="O57" i="2"/>
  <c r="K8" i="2"/>
  <c r="N88" i="2"/>
  <c r="O88" i="2" s="1"/>
  <c r="R18" i="2"/>
  <c r="R58" i="2"/>
  <c r="R57" i="2" s="1"/>
  <c r="R28" i="2"/>
  <c r="N17" i="2"/>
  <c r="R97" i="2"/>
  <c r="S97" i="2" s="1"/>
  <c r="R118" i="2"/>
  <c r="S118" i="2" s="1"/>
  <c r="J129" i="2" l="1"/>
  <c r="J130" i="2" s="1"/>
  <c r="R48" i="2"/>
  <c r="S48" i="2" s="1"/>
  <c r="S57" i="2"/>
  <c r="N8" i="2"/>
  <c r="O8" i="2" s="1"/>
  <c r="O17" i="2"/>
  <c r="R17" i="2"/>
  <c r="R88" i="2"/>
  <c r="S88" i="2" s="1"/>
  <c r="G133" i="2"/>
  <c r="C145" i="2"/>
  <c r="J133" i="2" l="1"/>
  <c r="K133" i="2" s="1"/>
  <c r="K130" i="2"/>
  <c r="N129" i="2"/>
  <c r="N130" i="2" s="1"/>
  <c r="N133" i="2" s="1"/>
  <c r="O133" i="2" s="1"/>
  <c r="R8" i="2"/>
  <c r="S8" i="2" s="1"/>
  <c r="S17" i="2"/>
  <c r="C147" i="2"/>
  <c r="D146" i="2" s="1"/>
  <c r="R129" i="2" l="1"/>
  <c r="R130" i="2" s="1"/>
  <c r="S130" i="2" s="1"/>
  <c r="O130" i="2"/>
  <c r="D143" i="2"/>
  <c r="D142" i="2"/>
  <c r="D144" i="2"/>
  <c r="D145" i="2"/>
  <c r="R133" i="2" l="1"/>
  <c r="S1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Utsav Maden</author>
  </authors>
  <commentList>
    <comment ref="A3" authorId="0" shapeId="0" xr:uid="{2D3AFECA-DE45-4238-9D70-5AECA55B2A5A}">
      <text>
        <r>
          <rPr>
            <sz val="11"/>
            <color rgb="FF000000"/>
            <rFont val="Calibri"/>
          </rPr>
          <t xml:space="preserve">(For internal use by the Explore Secretariat)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Utsav Maden</author>
  </authors>
  <commentList>
    <comment ref="A3" authorId="0" shapeId="0" xr:uid="{4EB96A11-C2D3-48FC-A134-587478404985}">
      <text>
        <r>
          <rPr>
            <sz val="11"/>
            <color rgb="FF000000"/>
            <rFont val="Calibri"/>
          </rPr>
          <t xml:space="preserve">(For internal use by the Explore Secretariat)
</t>
        </r>
      </text>
    </comment>
  </commentList>
</comments>
</file>

<file path=xl/sharedStrings.xml><?xml version="1.0" encoding="utf-8"?>
<sst xmlns="http://schemas.openxmlformats.org/spreadsheetml/2006/main" count="141" uniqueCount="102">
  <si>
    <t>Explore research implementation grant work plan template</t>
  </si>
  <si>
    <t xml:space="preserve">Title of the research project </t>
  </si>
  <si>
    <t>Explore reference number (CN###)</t>
  </si>
  <si>
    <t>Countries covered in the research:
1.
2.
3.</t>
  </si>
  <si>
    <t>Lead institution and Principal investigator (PI)</t>
  </si>
  <si>
    <t xml:space="preserve">Research partners/CO-PI
</t>
  </si>
  <si>
    <t>No</t>
  </si>
  <si>
    <t>Note</t>
  </si>
  <si>
    <t>Q1</t>
  </si>
  <si>
    <t>Q2</t>
  </si>
  <si>
    <t>Q3</t>
  </si>
  <si>
    <t>Q4</t>
  </si>
  <si>
    <t>e.g. Inception workshop</t>
  </si>
  <si>
    <t>e.g. Recruit research team</t>
  </si>
  <si>
    <t>e.g. Train researchers</t>
  </si>
  <si>
    <t>e.g. Site selection</t>
  </si>
  <si>
    <t>e.g. FPIC from those involved in research (e.g. local communities)</t>
  </si>
  <si>
    <t>e.g. Approval from relevant institutions to conduct research</t>
  </si>
  <si>
    <t>e.g. Develop/test survey and interviews</t>
  </si>
  <si>
    <t>2. Data collection</t>
  </si>
  <si>
    <t>e.g. Household surveys</t>
  </si>
  <si>
    <t>e.g. Key informant Interviews</t>
  </si>
  <si>
    <t>e.g. Focus group discussions</t>
  </si>
  <si>
    <t>e.g. national workshop</t>
  </si>
  <si>
    <t>e.g. sub-national workshops</t>
  </si>
  <si>
    <t>3. Data analysis</t>
  </si>
  <si>
    <t>e.g. Quantitative data analysis</t>
  </si>
  <si>
    <t>e.g. Translate and transcribe</t>
  </si>
  <si>
    <t>e.g. Qualitative data analysis</t>
  </si>
  <si>
    <t>4. Communication</t>
  </si>
  <si>
    <t xml:space="preserve">e.g. Stakeholder identification and analysis </t>
  </si>
  <si>
    <t>e.g. Definition of knowledge and impact pathways</t>
  </si>
  <si>
    <t>e.g. Communication strategy and plan for engaging stakeholders</t>
  </si>
  <si>
    <t>e.g. Stakeholder engagement sessions (live, virtual, hybrid)</t>
  </si>
  <si>
    <t>e.g. Foundational text about your research project for repurposing in multiple comunication tools</t>
  </si>
  <si>
    <t>e.g. Factsheets, posters, infographics, social media cards and posts, and other tools for informing stakeholders</t>
  </si>
  <si>
    <t>e.g. Stories about the research as it evolves</t>
  </si>
  <si>
    <t>e.g. Policy briefs</t>
  </si>
  <si>
    <t>e.g. Journal articles</t>
  </si>
  <si>
    <t>e.g. Media relations with journalists and news media outlets</t>
  </si>
  <si>
    <t>5. Project management</t>
  </si>
  <si>
    <t>e.g. Submission of financial and narrative quarterly report to Explore</t>
  </si>
  <si>
    <t>e.g. Submission of financial and narrative annual report to Explore</t>
  </si>
  <si>
    <t xml:space="preserve">e.g. Meeting with Explore National Advisory Committee </t>
  </si>
  <si>
    <t>No.</t>
  </si>
  <si>
    <t>Guidance</t>
  </si>
  <si>
    <t>This workplan will be attached to the agreement to be signed by Explore (RECOFTC) and the lead institution. It can be amended after signing, with the agreement of - Explore Secretariat.</t>
  </si>
  <si>
    <t>Add rows as needed.</t>
  </si>
  <si>
    <t>Provide as much detail as possible, including where an activity will take place, and who will be met.</t>
  </si>
  <si>
    <t>Explore research implementation grant budget template</t>
  </si>
  <si>
    <t>Lead institution and PI</t>
  </si>
  <si>
    <t>1. 
2.
3.
n…</t>
  </si>
  <si>
    <t>Total  (USD)</t>
  </si>
  <si>
    <t>Cost type</t>
  </si>
  <si>
    <t>Description</t>
  </si>
  <si>
    <t>Unit</t>
  </si>
  <si>
    <t># of unit</t>
  </si>
  <si>
    <t>Unit Rate</t>
  </si>
  <si>
    <t>Cost</t>
  </si>
  <si>
    <t>%</t>
  </si>
  <si>
    <t>Lead Institution (total)</t>
  </si>
  <si>
    <t>Operational (sub-total)</t>
  </si>
  <si>
    <t>Asset</t>
  </si>
  <si>
    <t>Activity (sub-total)</t>
  </si>
  <si>
    <t>(please provide activity title)</t>
  </si>
  <si>
    <t>Human resources</t>
  </si>
  <si>
    <t>Research partner no.1  (sub-total)</t>
  </si>
  <si>
    <t>Operational (subtotal)</t>
  </si>
  <si>
    <t>Research partners no.2 (sub-total)</t>
  </si>
  <si>
    <t>Activity (subtotal)</t>
  </si>
  <si>
    <t>Total direct costs (lead institution and all partners)</t>
  </si>
  <si>
    <t>Overhead charge (administration and indirect costs)</t>
  </si>
  <si>
    <t>maximum of 12 percent (please provide a cost breakdown of the overhead charge)</t>
  </si>
  <si>
    <t>Grand total</t>
  </si>
  <si>
    <t>For reference only, please do not edit/change the table below</t>
  </si>
  <si>
    <t>Percentage</t>
  </si>
  <si>
    <t>Operational</t>
  </si>
  <si>
    <t>Activity</t>
  </si>
  <si>
    <t>Human resource</t>
  </si>
  <si>
    <t>Overhead charge</t>
  </si>
  <si>
    <t>Guidance for budget template:</t>
  </si>
  <si>
    <t>Please select list of item in drop-down lists in column B and add description, unit, # of unit, unit rate and note</t>
  </si>
  <si>
    <t>Please provide the activity title that is reflected in the work plan template</t>
  </si>
  <si>
    <t>Salary or human resource cost must not exceed 35 percent of the total value of the research grant</t>
  </si>
  <si>
    <t>Bank fee is only for for subgrantee to receive funds from Explore, and for the sub-grantee to share the funds with the project partner institutions</t>
  </si>
  <si>
    <t>The purchase of assets is limited to a maximum of 10 percent of the total value of the research grant</t>
  </si>
  <si>
    <t>Overhead charge covers administration and indirect costs at maximum of 12 percent of the total value of the research grant</t>
  </si>
  <si>
    <t>Please add rows as needed</t>
  </si>
  <si>
    <t>Please specify staff name and affiliation for administration and finance officer</t>
  </si>
  <si>
    <t>Please insert unit rate in column F, and insert # of unit in annual breakdown budget. The formula for the rest of the columns have been in place.</t>
  </si>
  <si>
    <t>Financial audit @6% of total budget</t>
  </si>
  <si>
    <t>Audit fee is 6% of the maximum budget.</t>
  </si>
  <si>
    <t>Year 2 (Oct 2025 - Sep 2026)</t>
  </si>
  <si>
    <t>Grant fiscal year starts from October - September.</t>
  </si>
  <si>
    <t>Ensure that the research team gets consent from those participating in the research and adheres to the Explore research ethics guidelines.</t>
  </si>
  <si>
    <t>Programmes</t>
  </si>
  <si>
    <t>1. Planning &amp; design</t>
  </si>
  <si>
    <t>e.g. Website home base (e.g. University website, Explore CoP)</t>
  </si>
  <si>
    <t>Year 1 (June  2025 - Sep 2025)</t>
  </si>
  <si>
    <t>Year 3 (Oct 2026 - May 2027)</t>
  </si>
  <si>
    <t>Operational costs can include software purchases, postage, printing and photocopying etc</t>
  </si>
  <si>
    <t xml:space="preserve">Activity costs can include travel and accomodation, meetings, connectivity, translations interpretation and copyediting costs,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</si>
</sst>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#,##0.00_);_(\ \(#,##0.00\);_(&quot;-&quot;??_);_(@_)"/>
  </numFmts>
  <fonts count="11" x14ac:knownFonts="1">
    <font>
      <sz val="11"/>
      <color rgb="FF000000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244061"/>
      <name val="Arial"/>
      <family val="2"/>
    </font>
    <font>
      <sz val="10"/>
      <color rgb="FFFF0000"/>
      <name val="Arial"/>
      <family val="2"/>
    </font>
    <font>
      <b/>
      <u/>
      <sz val="10"/>
      <color rgb="FF244061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9AB83F"/>
        <bgColor rgb="FF9AB83F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rgb="FF9AB83F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AB83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7">
    <xf numFmtId="0" fontId="0" fillId="0" borderId="0" xfId="0"/>
    <xf numFmtId="0" fontId="1" fillId="0" borderId="10" xfId="0" applyFont="1" applyBorder="1"/>
    <xf numFmtId="0" fontId="3" fillId="0" borderId="0" xfId="0" applyFont="1"/>
    <xf numFmtId="165" fontId="5" fillId="3" borderId="10" xfId="0" applyNumberFormat="1" applyFont="1" applyFill="1" applyBorder="1" applyAlignment="1">
      <alignment horizontal="right" wrapText="1"/>
    </xf>
    <xf numFmtId="165" fontId="5" fillId="2" borderId="10" xfId="0" applyNumberFormat="1" applyFont="1" applyFill="1" applyBorder="1" applyAlignment="1">
      <alignment horizontal="right" wrapText="1"/>
    </xf>
    <xf numFmtId="165" fontId="5" fillId="2" borderId="10" xfId="0" applyNumberFormat="1" applyFont="1" applyFill="1" applyBorder="1" applyAlignment="1">
      <alignment horizontal="right"/>
    </xf>
    <xf numFmtId="0" fontId="3" fillId="7" borderId="0" xfId="0" applyFont="1" applyFill="1"/>
    <xf numFmtId="165" fontId="5" fillId="5" borderId="10" xfId="0" applyNumberFormat="1" applyFont="1" applyFill="1" applyBorder="1" applyAlignment="1">
      <alignment horizontal="right" vertical="top"/>
    </xf>
    <xf numFmtId="10" fontId="6" fillId="0" borderId="10" xfId="0" applyNumberFormat="1" applyFont="1" applyBorder="1" applyAlignment="1">
      <alignment horizontal="right" vertical="top"/>
    </xf>
    <xf numFmtId="164" fontId="6" fillId="0" borderId="10" xfId="0" applyNumberFormat="1" applyFont="1" applyBorder="1" applyAlignment="1">
      <alignment vertical="top"/>
    </xf>
    <xf numFmtId="165" fontId="7" fillId="5" borderId="10" xfId="0" applyNumberFormat="1" applyFont="1" applyFill="1" applyBorder="1" applyAlignment="1">
      <alignment horizontal="right" vertical="top"/>
    </xf>
    <xf numFmtId="165" fontId="5" fillId="8" borderId="10" xfId="0" applyNumberFormat="1" applyFont="1" applyFill="1" applyBorder="1" applyAlignment="1">
      <alignment horizontal="right"/>
    </xf>
    <xf numFmtId="0" fontId="4" fillId="0" borderId="7" xfId="0" applyFont="1" applyBorder="1"/>
    <xf numFmtId="10" fontId="6" fillId="10" borderId="10" xfId="0" applyNumberFormat="1" applyFont="1" applyFill="1" applyBorder="1" applyAlignment="1">
      <alignment horizontal="right" vertical="top"/>
    </xf>
    <xf numFmtId="165" fontId="5" fillId="10" borderId="10" xfId="0" applyNumberFormat="1" applyFont="1" applyFill="1" applyBorder="1" applyAlignment="1">
      <alignment horizontal="right" vertical="top"/>
    </xf>
    <xf numFmtId="164" fontId="6" fillId="10" borderId="10" xfId="0" applyNumberFormat="1" applyFont="1" applyFill="1" applyBorder="1" applyAlignment="1">
      <alignment vertical="top"/>
    </xf>
    <xf numFmtId="165" fontId="5" fillId="8" borderId="10" xfId="0" applyNumberFormat="1" applyFont="1" applyFill="1" applyBorder="1" applyAlignment="1">
      <alignment horizontal="right" wrapText="1"/>
    </xf>
    <xf numFmtId="165" fontId="5" fillId="3" borderId="9" xfId="0" applyNumberFormat="1" applyFont="1" applyFill="1" applyBorder="1" applyAlignment="1">
      <alignment horizontal="right" wrapText="1"/>
    </xf>
    <xf numFmtId="165" fontId="5" fillId="3" borderId="10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horizontal="right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4" borderId="0" xfId="0" applyFont="1" applyFill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/>
    <xf numFmtId="0" fontId="2" fillId="0" borderId="10" xfId="0" applyFont="1" applyBorder="1" applyAlignment="1">
      <alignment horizontal="left"/>
    </xf>
    <xf numFmtId="0" fontId="10" fillId="4" borderId="1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0" xfId="0" applyFont="1" applyBorder="1" applyAlignment="1">
      <alignment vertical="top" wrapText="1"/>
    </xf>
    <xf numFmtId="0" fontId="3" fillId="10" borderId="11" xfId="0" applyFont="1" applyFill="1" applyBorder="1"/>
    <xf numFmtId="0" fontId="3" fillId="0" borderId="11" xfId="0" applyFont="1" applyBorder="1"/>
    <xf numFmtId="9" fontId="1" fillId="0" borderId="10" xfId="1" applyFont="1" applyBorder="1"/>
    <xf numFmtId="164" fontId="2" fillId="5" borderId="11" xfId="0" applyNumberFormat="1" applyFont="1" applyFill="1" applyBorder="1" applyAlignment="1">
      <alignment horizontal="center" vertical="top" wrapText="1"/>
    </xf>
    <xf numFmtId="9" fontId="5" fillId="3" borderId="9" xfId="1" applyFont="1" applyFill="1" applyBorder="1" applyAlignment="1">
      <alignment horizontal="right"/>
    </xf>
    <xf numFmtId="9" fontId="5" fillId="2" borderId="10" xfId="1" applyFont="1" applyFill="1" applyBorder="1" applyAlignment="1">
      <alignment horizontal="right" vertical="top"/>
    </xf>
    <xf numFmtId="9" fontId="7" fillId="5" borderId="10" xfId="1" applyFont="1" applyFill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2" fillId="5" borderId="10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/>
    </xf>
    <xf numFmtId="164" fontId="2" fillId="5" borderId="10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/>
    <xf numFmtId="0" fontId="2" fillId="2" borderId="10" xfId="0" applyFont="1" applyFill="1" applyBorder="1" applyAlignment="1">
      <alignment horizontal="right" wrapText="1"/>
    </xf>
    <xf numFmtId="0" fontId="2" fillId="2" borderId="10" xfId="0" applyFont="1" applyFill="1" applyBorder="1"/>
    <xf numFmtId="0" fontId="1" fillId="2" borderId="10" xfId="0" applyFont="1" applyFill="1" applyBorder="1"/>
    <xf numFmtId="165" fontId="1" fillId="2" borderId="10" xfId="0" applyNumberFormat="1" applyFont="1" applyFill="1" applyBorder="1"/>
    <xf numFmtId="164" fontId="1" fillId="2" borderId="10" xfId="0" applyNumberFormat="1" applyFont="1" applyFill="1" applyBorder="1"/>
    <xf numFmtId="165" fontId="1" fillId="0" borderId="10" xfId="0" applyNumberFormat="1" applyFont="1" applyBorder="1" applyAlignment="1">
      <alignment horizontal="right" vertical="top"/>
    </xf>
    <xf numFmtId="165" fontId="1" fillId="11" borderId="10" xfId="0" applyNumberFormat="1" applyFont="1" applyFill="1" applyBorder="1" applyAlignment="1">
      <alignment horizontal="right" vertical="top"/>
    </xf>
    <xf numFmtId="164" fontId="1" fillId="0" borderId="10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0" fontId="2" fillId="2" borderId="10" xfId="0" applyFont="1" applyFill="1" applyBorder="1" applyAlignment="1">
      <alignment horizontal="right"/>
    </xf>
    <xf numFmtId="0" fontId="1" fillId="6" borderId="10" xfId="0" applyFont="1" applyFill="1" applyBorder="1" applyAlignment="1">
      <alignment vertical="top"/>
    </xf>
    <xf numFmtId="165" fontId="1" fillId="6" borderId="10" xfId="0" applyNumberFormat="1" applyFont="1" applyFill="1" applyBorder="1" applyAlignment="1">
      <alignment vertical="top"/>
    </xf>
    <xf numFmtId="165" fontId="1" fillId="6" borderId="10" xfId="0" applyNumberFormat="1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10" xfId="0" applyNumberFormat="1" applyFont="1" applyFill="1" applyBorder="1" applyAlignment="1">
      <alignment vertical="top"/>
    </xf>
    <xf numFmtId="165" fontId="2" fillId="2" borderId="10" xfId="0" applyNumberFormat="1" applyFont="1" applyFill="1" applyBorder="1" applyAlignment="1">
      <alignment horizontal="right" vertical="top"/>
    </xf>
    <xf numFmtId="164" fontId="1" fillId="2" borderId="10" xfId="0" applyNumberFormat="1" applyFont="1" applyFill="1" applyBorder="1" applyAlignment="1">
      <alignment vertical="top"/>
    </xf>
    <xf numFmtId="0" fontId="2" fillId="3" borderId="10" xfId="0" applyFont="1" applyFill="1" applyBorder="1"/>
    <xf numFmtId="0" fontId="1" fillId="3" borderId="10" xfId="0" applyFont="1" applyFill="1" applyBorder="1"/>
    <xf numFmtId="165" fontId="1" fillId="3" borderId="10" xfId="0" applyNumberFormat="1" applyFont="1" applyFill="1" applyBorder="1"/>
    <xf numFmtId="0" fontId="2" fillId="8" borderId="10" xfId="0" applyFont="1" applyFill="1" applyBorder="1" applyAlignment="1">
      <alignment horizontal="right" wrapText="1"/>
    </xf>
    <xf numFmtId="0" fontId="2" fillId="8" borderId="10" xfId="0" applyFont="1" applyFill="1" applyBorder="1"/>
    <xf numFmtId="0" fontId="1" fillId="8" borderId="10" xfId="0" applyFont="1" applyFill="1" applyBorder="1"/>
    <xf numFmtId="165" fontId="1" fillId="8" borderId="10" xfId="0" applyNumberFormat="1" applyFont="1" applyFill="1" applyBorder="1"/>
    <xf numFmtId="164" fontId="1" fillId="8" borderId="10" xfId="0" applyNumberFormat="1" applyFont="1" applyFill="1" applyBorder="1"/>
    <xf numFmtId="0" fontId="2" fillId="8" borderId="10" xfId="0" applyFont="1" applyFill="1" applyBorder="1" applyAlignment="1">
      <alignment horizontal="right"/>
    </xf>
    <xf numFmtId="0" fontId="2" fillId="8" borderId="10" xfId="0" applyFont="1" applyFill="1" applyBorder="1" applyAlignment="1">
      <alignment vertical="top"/>
    </xf>
    <xf numFmtId="165" fontId="2" fillId="8" borderId="10" xfId="0" applyNumberFormat="1" applyFont="1" applyFill="1" applyBorder="1" applyAlignment="1">
      <alignment vertical="top"/>
    </xf>
    <xf numFmtId="165" fontId="2" fillId="8" borderId="10" xfId="0" applyNumberFormat="1" applyFont="1" applyFill="1" applyBorder="1" applyAlignment="1">
      <alignment horizontal="right" vertical="top"/>
    </xf>
    <xf numFmtId="164" fontId="1" fillId="8" borderId="10" xfId="0" applyNumberFormat="1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165" fontId="1" fillId="5" borderId="10" xfId="0" applyNumberFormat="1" applyFont="1" applyFill="1" applyBorder="1" applyAlignment="1">
      <alignment vertical="top"/>
    </xf>
    <xf numFmtId="164" fontId="1" fillId="5" borderId="10" xfId="0" applyNumberFormat="1" applyFont="1" applyFill="1" applyBorder="1" applyAlignment="1">
      <alignment vertical="top"/>
    </xf>
    <xf numFmtId="0" fontId="2" fillId="10" borderId="10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/>
    </xf>
    <xf numFmtId="165" fontId="1" fillId="10" borderId="10" xfId="0" applyNumberFormat="1" applyFont="1" applyFill="1" applyBorder="1" applyAlignment="1">
      <alignment vertical="top"/>
    </xf>
    <xf numFmtId="0" fontId="2" fillId="9" borderId="10" xfId="0" applyFont="1" applyFill="1" applyBorder="1"/>
    <xf numFmtId="4" fontId="1" fillId="0" borderId="10" xfId="0" applyNumberFormat="1" applyFont="1" applyBorder="1"/>
    <xf numFmtId="4" fontId="2" fillId="8" borderId="10" xfId="0" applyNumberFormat="1" applyFont="1" applyFill="1" applyBorder="1"/>
    <xf numFmtId="0" fontId="2" fillId="10" borderId="11" xfId="0" applyFont="1" applyFill="1" applyBorder="1"/>
    <xf numFmtId="0" fontId="1" fillId="0" borderId="11" xfId="0" applyFont="1" applyBorder="1"/>
    <xf numFmtId="0" fontId="2" fillId="12" borderId="10" xfId="0" applyFont="1" applyFill="1" applyBorder="1" applyAlignment="1">
      <alignment vertical="top"/>
    </xf>
    <xf numFmtId="164" fontId="1" fillId="12" borderId="10" xfId="0" applyNumberFormat="1" applyFont="1" applyFill="1" applyBorder="1" applyAlignment="1">
      <alignment vertical="top"/>
    </xf>
    <xf numFmtId="0" fontId="2" fillId="12" borderId="10" xfId="0" applyFont="1" applyFill="1" applyBorder="1"/>
    <xf numFmtId="165" fontId="2" fillId="12" borderId="10" xfId="0" applyNumberFormat="1" applyFont="1" applyFill="1" applyBorder="1" applyAlignment="1">
      <alignment horizontal="right" vertical="top"/>
    </xf>
    <xf numFmtId="165" fontId="2" fillId="12" borderId="10" xfId="0" applyNumberFormat="1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10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9" fillId="13" borderId="15" xfId="0" applyFont="1" applyFill="1" applyBorder="1"/>
    <xf numFmtId="0" fontId="9" fillId="13" borderId="16" xfId="0" applyFont="1" applyFill="1" applyBorder="1"/>
    <xf numFmtId="0" fontId="9" fillId="13" borderId="17" xfId="0" applyFont="1" applyFill="1" applyBorder="1"/>
    <xf numFmtId="0" fontId="3" fillId="10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4" fillId="0" borderId="2" xfId="0" applyFont="1" applyBorder="1"/>
    <xf numFmtId="0" fontId="2" fillId="0" borderId="1" xfId="0" applyFont="1" applyBorder="1" applyAlignment="1">
      <alignment vertical="top" wrapText="1"/>
    </xf>
    <xf numFmtId="0" fontId="4" fillId="0" borderId="3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9" fillId="13" borderId="15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4" fillId="0" borderId="4" xfId="0" applyFont="1" applyBorder="1"/>
    <xf numFmtId="0" fontId="2" fillId="2" borderId="6" xfId="0" applyFont="1" applyFill="1" applyBorder="1" applyAlignment="1">
      <alignment vertical="top" wrapText="1"/>
    </xf>
    <xf numFmtId="0" fontId="4" fillId="0" borderId="7" xfId="0" applyFont="1" applyBorder="1"/>
    <xf numFmtId="0" fontId="1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0" borderId="14" xfId="0" applyFont="1" applyBorder="1" applyAlignment="1">
      <alignment horizontal="left"/>
    </xf>
    <xf numFmtId="0" fontId="1" fillId="2" borderId="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7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6" fillId="0" borderId="0" xfId="0" applyFont="1"/>
    <xf numFmtId="0" fontId="3" fillId="0" borderId="0" xfId="0" applyFont="1"/>
    <xf numFmtId="164" fontId="2" fillId="5" borderId="1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wrapText="1"/>
    </xf>
    <xf numFmtId="164" fontId="2" fillId="5" borderId="13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3" borderId="1" xfId="0" applyFont="1" applyFill="1" applyBorder="1"/>
    <xf numFmtId="0" fontId="9" fillId="11" borderId="15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10" borderId="11" xfId="0" applyFont="1" applyFill="1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9AB83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54"/>
  <sheetViews>
    <sheetView zoomScale="130" zoomScaleNormal="130" workbookViewId="0">
      <pane ySplit="7" topLeftCell="A8" activePane="bottomLeft" state="frozen"/>
      <selection pane="bottomLeft" activeCell="C9" sqref="C9"/>
    </sheetView>
  </sheetViews>
  <sheetFormatPr defaultColWidth="14.42578125" defaultRowHeight="12.75" x14ac:dyDescent="0.2"/>
  <cols>
    <col min="1" max="1" width="6.140625" style="2" customWidth="1"/>
    <col min="2" max="2" width="46.28515625" style="106" customWidth="1"/>
    <col min="3" max="12" width="9.140625" style="2" customWidth="1"/>
    <col min="13" max="20" width="56.85546875" style="2" customWidth="1"/>
    <col min="21" max="16384" width="14.42578125" style="2"/>
  </cols>
  <sheetData>
    <row r="1" spans="1:20" x14ac:dyDescent="0.2">
      <c r="A1" s="12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7"/>
      <c r="N1" s="20"/>
      <c r="O1" s="20"/>
      <c r="P1" s="20"/>
      <c r="Q1" s="20"/>
      <c r="R1" s="20"/>
      <c r="S1" s="20"/>
      <c r="T1" s="20"/>
    </row>
    <row r="2" spans="1:20" x14ac:dyDescent="0.2">
      <c r="A2" s="116" t="s">
        <v>1</v>
      </c>
      <c r="B2" s="11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20"/>
      <c r="O2" s="20"/>
      <c r="P2" s="20"/>
      <c r="Q2" s="20"/>
      <c r="R2" s="20"/>
      <c r="S2" s="20"/>
      <c r="T2" s="20"/>
    </row>
    <row r="3" spans="1:20" x14ac:dyDescent="0.2">
      <c r="A3" s="116" t="s">
        <v>2</v>
      </c>
      <c r="B3" s="11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9"/>
      <c r="N3" s="20"/>
      <c r="O3" s="20"/>
      <c r="P3" s="20"/>
      <c r="Q3" s="20"/>
      <c r="R3" s="20"/>
      <c r="S3" s="20"/>
      <c r="T3" s="20"/>
    </row>
    <row r="4" spans="1:20" x14ac:dyDescent="0.2">
      <c r="A4" s="116" t="s">
        <v>4</v>
      </c>
      <c r="B4" s="11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9"/>
      <c r="N4" s="20"/>
      <c r="O4" s="20"/>
      <c r="P4" s="20"/>
      <c r="Q4" s="20"/>
      <c r="R4" s="20"/>
      <c r="S4" s="20"/>
      <c r="T4" s="20"/>
    </row>
    <row r="5" spans="1:20" x14ac:dyDescent="0.2">
      <c r="A5" s="116" t="s">
        <v>5</v>
      </c>
      <c r="B5" s="117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29"/>
      <c r="N5" s="20"/>
      <c r="O5" s="20"/>
      <c r="P5" s="20"/>
      <c r="Q5" s="20"/>
      <c r="R5" s="20"/>
      <c r="S5" s="20"/>
      <c r="T5" s="20"/>
    </row>
    <row r="6" spans="1:20" x14ac:dyDescent="0.2">
      <c r="A6" s="118" t="s">
        <v>6</v>
      </c>
      <c r="B6" s="118" t="s">
        <v>95</v>
      </c>
      <c r="C6" s="109" t="s">
        <v>98</v>
      </c>
      <c r="D6" s="110"/>
      <c r="E6" s="111"/>
      <c r="F6" s="121" t="s">
        <v>92</v>
      </c>
      <c r="G6" s="122"/>
      <c r="H6" s="122"/>
      <c r="I6" s="123"/>
      <c r="J6" s="121" t="s">
        <v>99</v>
      </c>
      <c r="K6" s="122"/>
      <c r="L6" s="122"/>
      <c r="M6" s="124" t="s">
        <v>7</v>
      </c>
      <c r="N6" s="21"/>
      <c r="O6" s="21"/>
      <c r="P6" s="21"/>
      <c r="Q6" s="21"/>
      <c r="R6" s="21"/>
      <c r="S6" s="21"/>
      <c r="T6" s="22"/>
    </row>
    <row r="7" spans="1:20" x14ac:dyDescent="0.2">
      <c r="A7" s="119"/>
      <c r="B7" s="120"/>
      <c r="C7" s="23" t="s">
        <v>9</v>
      </c>
      <c r="D7" s="23" t="s">
        <v>10</v>
      </c>
      <c r="E7" s="23" t="s">
        <v>11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8</v>
      </c>
      <c r="K7" s="23" t="s">
        <v>9</v>
      </c>
      <c r="L7" s="23" t="s">
        <v>10</v>
      </c>
      <c r="M7" s="119"/>
      <c r="N7" s="21"/>
      <c r="O7" s="21"/>
      <c r="P7" s="21"/>
      <c r="Q7" s="21"/>
      <c r="R7" s="21"/>
      <c r="S7" s="21"/>
      <c r="T7" s="22"/>
    </row>
    <row r="8" spans="1:20" x14ac:dyDescent="0.2">
      <c r="A8" s="125" t="s">
        <v>96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24"/>
      <c r="N8" s="25"/>
      <c r="O8" s="25"/>
      <c r="P8" s="25"/>
      <c r="Q8" s="25"/>
      <c r="R8" s="25"/>
      <c r="S8" s="25"/>
      <c r="T8" s="26"/>
    </row>
    <row r="9" spans="1:20" x14ac:dyDescent="0.2">
      <c r="A9" s="27">
        <v>1.1000000000000001</v>
      </c>
      <c r="B9" s="104" t="s">
        <v>12</v>
      </c>
      <c r="C9" s="1"/>
      <c r="D9" s="1"/>
      <c r="E9" s="1"/>
      <c r="F9" s="1"/>
      <c r="G9" s="28"/>
      <c r="H9" s="29"/>
      <c r="I9" s="29"/>
      <c r="J9" s="30"/>
      <c r="K9" s="30"/>
      <c r="L9" s="30"/>
      <c r="M9" s="29"/>
      <c r="N9" s="31"/>
      <c r="O9" s="31"/>
      <c r="P9" s="31"/>
      <c r="Q9" s="31"/>
      <c r="R9" s="31"/>
      <c r="S9" s="31"/>
      <c r="T9" s="31"/>
    </row>
    <row r="10" spans="1:20" x14ac:dyDescent="0.2">
      <c r="A10" s="27">
        <v>1.2</v>
      </c>
      <c r="B10" s="105" t="s">
        <v>13</v>
      </c>
      <c r="C10" s="1"/>
      <c r="D10" s="1"/>
      <c r="E10" s="1"/>
      <c r="F10" s="1"/>
      <c r="G10" s="28"/>
      <c r="H10" s="29"/>
      <c r="I10" s="29"/>
      <c r="J10" s="30"/>
      <c r="K10" s="30"/>
      <c r="L10" s="30"/>
      <c r="M10" s="1"/>
      <c r="N10" s="20"/>
      <c r="O10" s="20"/>
      <c r="P10" s="20"/>
      <c r="Q10" s="20"/>
      <c r="R10" s="20"/>
      <c r="S10" s="20"/>
      <c r="T10" s="20"/>
    </row>
    <row r="11" spans="1:20" x14ac:dyDescent="0.2">
      <c r="A11" s="27">
        <v>1.3</v>
      </c>
      <c r="B11" s="105" t="s">
        <v>14</v>
      </c>
      <c r="C11" s="1"/>
      <c r="D11" s="1"/>
      <c r="E11" s="1"/>
      <c r="F11" s="1"/>
      <c r="G11" s="28"/>
      <c r="H11" s="29"/>
      <c r="I11" s="29"/>
      <c r="J11" s="30"/>
      <c r="K11" s="30"/>
      <c r="L11" s="30"/>
      <c r="M11" s="1"/>
      <c r="N11" s="20"/>
      <c r="O11" s="20"/>
      <c r="P11" s="20"/>
      <c r="Q11" s="20"/>
      <c r="R11" s="20"/>
      <c r="S11" s="20"/>
      <c r="T11" s="20"/>
    </row>
    <row r="12" spans="1:20" x14ac:dyDescent="0.2">
      <c r="A12" s="27">
        <v>1.4</v>
      </c>
      <c r="B12" s="105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0"/>
      <c r="O12" s="20"/>
      <c r="P12" s="20"/>
      <c r="Q12" s="20"/>
      <c r="R12" s="20"/>
      <c r="S12" s="20"/>
      <c r="T12" s="20"/>
    </row>
    <row r="13" spans="1:20" ht="25.5" x14ac:dyDescent="0.2">
      <c r="A13" s="27">
        <v>1.5</v>
      </c>
      <c r="B13" s="105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0"/>
      <c r="O13" s="20"/>
      <c r="P13" s="20"/>
      <c r="Q13" s="20"/>
      <c r="R13" s="20"/>
      <c r="S13" s="20"/>
      <c r="T13" s="20"/>
    </row>
    <row r="14" spans="1:20" ht="25.5" x14ac:dyDescent="0.2">
      <c r="A14" s="27">
        <v>1.6</v>
      </c>
      <c r="B14" s="105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0"/>
      <c r="O14" s="20"/>
      <c r="P14" s="20"/>
      <c r="Q14" s="20"/>
      <c r="R14" s="20"/>
      <c r="S14" s="20"/>
      <c r="T14" s="20"/>
    </row>
    <row r="15" spans="1:20" x14ac:dyDescent="0.2">
      <c r="A15" s="27">
        <v>1.7</v>
      </c>
      <c r="B15" s="105" t="s">
        <v>18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0"/>
      <c r="O15" s="20"/>
      <c r="P15" s="20"/>
      <c r="Q15" s="20"/>
      <c r="R15" s="20"/>
      <c r="S15" s="20"/>
      <c r="T15" s="20"/>
    </row>
    <row r="16" spans="1:20" x14ac:dyDescent="0.2">
      <c r="A16" s="27">
        <v>1.8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0"/>
      <c r="O16" s="20"/>
      <c r="P16" s="20"/>
      <c r="Q16" s="20"/>
      <c r="R16" s="20"/>
      <c r="S16" s="20"/>
      <c r="T16" s="20"/>
    </row>
    <row r="17" spans="1:20" x14ac:dyDescent="0.2">
      <c r="A17" s="125" t="s">
        <v>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24"/>
      <c r="N17" s="25"/>
      <c r="O17" s="25"/>
      <c r="P17" s="25"/>
      <c r="Q17" s="25"/>
      <c r="R17" s="25"/>
      <c r="S17" s="25"/>
      <c r="T17" s="26"/>
    </row>
    <row r="18" spans="1:20" x14ac:dyDescent="0.2">
      <c r="A18" s="27">
        <v>2.1</v>
      </c>
      <c r="B18" s="107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32"/>
    </row>
    <row r="19" spans="1:20" x14ac:dyDescent="0.2">
      <c r="A19" s="27">
        <v>2.2000000000000002</v>
      </c>
      <c r="B19" s="107" t="s">
        <v>21</v>
      </c>
      <c r="C19" s="33"/>
      <c r="D19" s="33"/>
      <c r="E19" s="1"/>
      <c r="F19" s="1"/>
      <c r="G19" s="1"/>
      <c r="H19" s="33"/>
      <c r="I19" s="33"/>
      <c r="J19" s="33"/>
      <c r="K19" s="33"/>
      <c r="L19" s="33"/>
      <c r="M19" s="1"/>
      <c r="N19" s="20"/>
      <c r="O19" s="20"/>
      <c r="P19" s="20"/>
      <c r="Q19" s="20"/>
      <c r="R19" s="20"/>
      <c r="S19" s="20"/>
      <c r="T19" s="20"/>
    </row>
    <row r="20" spans="1:20" x14ac:dyDescent="0.2">
      <c r="A20" s="27">
        <v>2.2999999999999998</v>
      </c>
      <c r="B20" s="107" t="s">
        <v>22</v>
      </c>
      <c r="C20" s="1"/>
      <c r="D20" s="1"/>
      <c r="E20" s="33"/>
      <c r="F20" s="33"/>
      <c r="G20" s="33"/>
      <c r="H20" s="33"/>
      <c r="I20" s="33"/>
      <c r="J20" s="33"/>
      <c r="K20" s="33"/>
      <c r="L20" s="33"/>
      <c r="M20" s="1"/>
      <c r="N20" s="20"/>
      <c r="O20" s="20"/>
      <c r="P20" s="20"/>
      <c r="Q20" s="20"/>
      <c r="R20" s="20"/>
      <c r="S20" s="20"/>
      <c r="T20" s="20"/>
    </row>
    <row r="21" spans="1:20" x14ac:dyDescent="0.2">
      <c r="A21" s="27">
        <v>2.4</v>
      </c>
      <c r="B21" s="107" t="s">
        <v>23</v>
      </c>
      <c r="C21" s="1"/>
      <c r="D21" s="1"/>
      <c r="E21" s="1"/>
      <c r="F21" s="33"/>
      <c r="G21" s="33"/>
      <c r="H21" s="33"/>
      <c r="I21" s="33"/>
      <c r="J21" s="33"/>
      <c r="K21" s="33"/>
      <c r="L21" s="33"/>
      <c r="M21" s="1"/>
      <c r="N21" s="20"/>
      <c r="O21" s="20"/>
      <c r="P21" s="20"/>
      <c r="Q21" s="20"/>
      <c r="R21" s="20"/>
      <c r="S21" s="20"/>
      <c r="T21" s="20"/>
    </row>
    <row r="22" spans="1:20" x14ac:dyDescent="0.2">
      <c r="A22" s="27">
        <v>2.5</v>
      </c>
      <c r="B22" s="107" t="s">
        <v>24</v>
      </c>
      <c r="C22" s="1"/>
      <c r="D22" s="1"/>
      <c r="E22" s="1"/>
      <c r="F22" s="33"/>
      <c r="G22" s="33"/>
      <c r="H22" s="33"/>
      <c r="I22" s="33"/>
      <c r="J22" s="33"/>
      <c r="K22" s="33"/>
      <c r="L22" s="33"/>
      <c r="M22" s="1"/>
      <c r="N22" s="20"/>
      <c r="O22" s="20"/>
      <c r="P22" s="20"/>
      <c r="Q22" s="20"/>
      <c r="R22" s="20"/>
      <c r="S22" s="20"/>
      <c r="T22" s="20"/>
    </row>
    <row r="23" spans="1:20" x14ac:dyDescent="0.2">
      <c r="A23" s="27">
        <v>2.6</v>
      </c>
      <c r="B23" s="107"/>
      <c r="C23" s="1"/>
      <c r="D23" s="1"/>
      <c r="E23" s="1"/>
      <c r="F23" s="33"/>
      <c r="G23" s="33"/>
      <c r="H23" s="33"/>
      <c r="I23" s="33"/>
      <c r="J23" s="33"/>
      <c r="K23" s="33"/>
      <c r="L23" s="33"/>
      <c r="M23" s="1"/>
      <c r="N23" s="20"/>
      <c r="O23" s="20"/>
      <c r="P23" s="20"/>
      <c r="Q23" s="20"/>
      <c r="R23" s="20"/>
      <c r="S23" s="20"/>
      <c r="T23" s="20"/>
    </row>
    <row r="24" spans="1:20" x14ac:dyDescent="0.2">
      <c r="A24" s="125" t="s">
        <v>25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24"/>
      <c r="N24" s="25"/>
      <c r="O24" s="25"/>
      <c r="P24" s="25"/>
      <c r="Q24" s="25"/>
      <c r="R24" s="25"/>
      <c r="S24" s="25"/>
      <c r="T24" s="26"/>
    </row>
    <row r="25" spans="1:20" x14ac:dyDescent="0.2">
      <c r="A25" s="27">
        <v>3.1</v>
      </c>
      <c r="B25" s="107" t="s">
        <v>26</v>
      </c>
      <c r="C25" s="33"/>
      <c r="D25" s="33"/>
      <c r="E25" s="33"/>
      <c r="F25" s="33"/>
      <c r="G25" s="33"/>
      <c r="H25" s="33"/>
      <c r="I25" s="33"/>
      <c r="J25" s="1"/>
      <c r="K25" s="1"/>
      <c r="L25" s="1"/>
      <c r="M25" s="1"/>
      <c r="N25" s="20"/>
      <c r="O25" s="20"/>
      <c r="P25" s="20"/>
      <c r="Q25" s="20"/>
      <c r="R25" s="20"/>
      <c r="S25" s="20"/>
      <c r="T25" s="20"/>
    </row>
    <row r="26" spans="1:20" x14ac:dyDescent="0.2">
      <c r="A26" s="27">
        <v>3.2</v>
      </c>
      <c r="B26" s="107" t="s">
        <v>27</v>
      </c>
      <c r="C26" s="33"/>
      <c r="D26" s="33"/>
      <c r="E26" s="33"/>
      <c r="F26" s="33"/>
      <c r="G26" s="33"/>
      <c r="H26" s="33"/>
      <c r="I26" s="33"/>
      <c r="J26" s="33"/>
      <c r="K26" s="1"/>
      <c r="L26" s="1"/>
      <c r="M26" s="32"/>
    </row>
    <row r="27" spans="1:20" x14ac:dyDescent="0.2">
      <c r="A27" s="27">
        <v>3.3</v>
      </c>
      <c r="B27" s="107" t="s">
        <v>28</v>
      </c>
      <c r="C27" s="33"/>
      <c r="D27" s="33"/>
      <c r="E27" s="33"/>
      <c r="F27" s="33"/>
      <c r="G27" s="33"/>
      <c r="H27" s="33"/>
      <c r="I27" s="33"/>
      <c r="J27" s="33"/>
      <c r="K27" s="33"/>
      <c r="L27" s="1"/>
      <c r="M27" s="1"/>
    </row>
    <row r="28" spans="1:20" x14ac:dyDescent="0.2">
      <c r="A28" s="27">
        <v>3.4</v>
      </c>
      <c r="C28" s="33"/>
      <c r="D28" s="33"/>
      <c r="E28" s="33"/>
      <c r="F28" s="33"/>
      <c r="G28" s="33"/>
      <c r="H28" s="33"/>
      <c r="I28" s="33"/>
      <c r="J28" s="33"/>
      <c r="K28" s="33"/>
      <c r="L28" s="1"/>
      <c r="M28" s="1"/>
      <c r="N28" s="20"/>
      <c r="O28" s="20"/>
      <c r="P28" s="20"/>
      <c r="Q28" s="20"/>
      <c r="R28" s="20"/>
      <c r="S28" s="20"/>
      <c r="T28" s="20"/>
    </row>
    <row r="29" spans="1:20" x14ac:dyDescent="0.2">
      <c r="A29" s="27">
        <v>3.5</v>
      </c>
      <c r="B29" s="107"/>
      <c r="C29" s="33"/>
      <c r="D29" s="33"/>
      <c r="E29" s="33"/>
      <c r="F29" s="33"/>
      <c r="G29" s="33"/>
      <c r="H29" s="33"/>
      <c r="I29" s="33"/>
      <c r="J29" s="33"/>
      <c r="K29" s="33"/>
      <c r="L29" s="1"/>
      <c r="M29" s="1"/>
    </row>
    <row r="30" spans="1:20" x14ac:dyDescent="0.2">
      <c r="A30" s="27">
        <v>3.6</v>
      </c>
      <c r="B30" s="107"/>
      <c r="C30" s="33"/>
      <c r="D30" s="33"/>
      <c r="E30" s="33"/>
      <c r="F30" s="33"/>
      <c r="G30" s="33"/>
      <c r="H30" s="33"/>
      <c r="I30" s="33"/>
      <c r="J30" s="33"/>
      <c r="K30" s="33"/>
      <c r="L30" s="1"/>
      <c r="M30" s="1"/>
    </row>
    <row r="31" spans="1:20" x14ac:dyDescent="0.2">
      <c r="A31" s="114" t="s">
        <v>29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34"/>
      <c r="N31" s="35"/>
      <c r="O31" s="35"/>
      <c r="P31" s="35"/>
      <c r="Q31" s="35"/>
      <c r="R31" s="35"/>
      <c r="S31" s="35"/>
      <c r="T31" s="36"/>
    </row>
    <row r="32" spans="1:20" x14ac:dyDescent="0.2">
      <c r="A32" s="37">
        <v>4.0999999999999996</v>
      </c>
      <c r="B32" s="38" t="s">
        <v>30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1"/>
      <c r="N32" s="20"/>
      <c r="O32" s="20"/>
      <c r="P32" s="20"/>
      <c r="Q32" s="20"/>
      <c r="R32" s="20"/>
      <c r="S32" s="20"/>
      <c r="T32" s="20"/>
    </row>
    <row r="33" spans="1:20" x14ac:dyDescent="0.2">
      <c r="A33" s="37">
        <v>4.2</v>
      </c>
      <c r="B33" s="38" t="s">
        <v>31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"/>
      <c r="N33" s="20"/>
      <c r="O33" s="20"/>
      <c r="P33" s="20"/>
      <c r="Q33" s="20"/>
      <c r="R33" s="20"/>
      <c r="S33" s="20"/>
      <c r="T33" s="20"/>
    </row>
    <row r="34" spans="1:20" ht="25.5" x14ac:dyDescent="0.2">
      <c r="A34" s="37">
        <v>4.3</v>
      </c>
      <c r="B34" s="38" t="s">
        <v>32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"/>
      <c r="N34" s="20"/>
      <c r="O34" s="20"/>
      <c r="P34" s="20"/>
      <c r="Q34" s="20"/>
      <c r="R34" s="20"/>
      <c r="S34" s="20"/>
      <c r="T34" s="20"/>
    </row>
    <row r="35" spans="1:20" ht="25.5" x14ac:dyDescent="0.2">
      <c r="A35" s="37">
        <v>4.4000000000000004</v>
      </c>
      <c r="B35" s="38" t="s">
        <v>33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"/>
      <c r="N35" s="20"/>
      <c r="O35" s="20"/>
      <c r="P35" s="20"/>
      <c r="Q35" s="20"/>
      <c r="R35" s="20"/>
      <c r="S35" s="20"/>
      <c r="T35" s="20"/>
    </row>
    <row r="36" spans="1:20" ht="25.5" x14ac:dyDescent="0.2">
      <c r="A36" s="37">
        <v>4.5</v>
      </c>
      <c r="B36" s="38" t="s">
        <v>34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1"/>
      <c r="N36" s="20"/>
      <c r="O36" s="20"/>
      <c r="P36" s="20"/>
      <c r="Q36" s="20"/>
      <c r="R36" s="20"/>
      <c r="S36" s="20"/>
      <c r="T36" s="20"/>
    </row>
    <row r="37" spans="1:20" ht="25.5" x14ac:dyDescent="0.2">
      <c r="A37" s="37">
        <v>4.5999999999999996</v>
      </c>
      <c r="B37" s="38" t="s">
        <v>97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"/>
      <c r="N37" s="20"/>
      <c r="O37" s="20"/>
      <c r="P37" s="20"/>
      <c r="Q37" s="20"/>
      <c r="R37" s="20"/>
      <c r="S37" s="20"/>
      <c r="T37" s="20"/>
    </row>
    <row r="38" spans="1:20" ht="38.25" x14ac:dyDescent="0.2">
      <c r="A38" s="37">
        <v>4.7</v>
      </c>
      <c r="B38" s="38" t="s">
        <v>35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1"/>
      <c r="N38" s="20"/>
      <c r="O38" s="20"/>
      <c r="P38" s="20"/>
      <c r="Q38" s="20"/>
      <c r="R38" s="20"/>
      <c r="S38" s="20"/>
      <c r="T38" s="20"/>
    </row>
    <row r="39" spans="1:20" x14ac:dyDescent="0.2">
      <c r="A39" s="37">
        <v>4.8</v>
      </c>
      <c r="B39" s="38" t="s">
        <v>36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1"/>
      <c r="N39" s="20"/>
      <c r="O39" s="20"/>
      <c r="P39" s="20"/>
      <c r="Q39" s="20"/>
      <c r="R39" s="20"/>
      <c r="S39" s="20"/>
      <c r="T39" s="20"/>
    </row>
    <row r="40" spans="1:20" x14ac:dyDescent="0.2">
      <c r="A40" s="27">
        <v>4.9000000000000004</v>
      </c>
      <c r="B40" s="40" t="s">
        <v>37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0"/>
      <c r="O40" s="20"/>
      <c r="P40" s="20"/>
      <c r="Q40" s="20"/>
      <c r="R40" s="20"/>
      <c r="S40" s="20"/>
      <c r="T40" s="20"/>
    </row>
    <row r="41" spans="1:20" x14ac:dyDescent="0.2">
      <c r="A41" s="27">
        <v>4.1100000000000003</v>
      </c>
      <c r="B41" s="40" t="s">
        <v>38</v>
      </c>
      <c r="C41" s="32"/>
      <c r="D41" s="32"/>
      <c r="E41" s="1"/>
      <c r="F41" s="1"/>
      <c r="G41" s="1"/>
      <c r="H41" s="1"/>
      <c r="I41" s="1"/>
      <c r="J41" s="1"/>
      <c r="K41" s="1"/>
      <c r="L41" s="1"/>
      <c r="M41" s="1"/>
      <c r="N41" s="20"/>
      <c r="O41" s="20"/>
      <c r="P41" s="20"/>
      <c r="Q41" s="20"/>
      <c r="R41" s="20"/>
      <c r="S41" s="20"/>
      <c r="T41" s="20"/>
    </row>
    <row r="42" spans="1:20" ht="25.5" x14ac:dyDescent="0.2">
      <c r="A42" s="27">
        <v>4.12</v>
      </c>
      <c r="B42" s="108" t="s">
        <v>39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20" x14ac:dyDescent="0.2">
      <c r="A43" s="114" t="s">
        <v>40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</row>
    <row r="44" spans="1:20" ht="25.5" x14ac:dyDescent="0.2">
      <c r="A44" s="32">
        <v>5.0999999999999996</v>
      </c>
      <c r="B44" s="108" t="s">
        <v>41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20" ht="25.5" x14ac:dyDescent="0.2">
      <c r="A45" s="32">
        <v>5.2</v>
      </c>
      <c r="B45" s="108" t="s">
        <v>42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20" ht="25.5" x14ac:dyDescent="0.2">
      <c r="A46" s="32">
        <v>5.3</v>
      </c>
      <c r="B46" s="108" t="s">
        <v>43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20" x14ac:dyDescent="0.2">
      <c r="A47" s="32">
        <v>5.4</v>
      </c>
      <c r="B47" s="108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20" x14ac:dyDescent="0.2">
      <c r="A48" s="32">
        <v>5.5</v>
      </c>
      <c r="B48" s="108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50" spans="1:12" x14ac:dyDescent="0.2">
      <c r="A50" s="41" t="s">
        <v>44</v>
      </c>
      <c r="B50" s="112" t="s">
        <v>45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1:12" x14ac:dyDescent="0.2">
      <c r="A51" s="42">
        <v>1</v>
      </c>
      <c r="B51" s="113" t="s">
        <v>46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</row>
    <row r="52" spans="1:12" x14ac:dyDescent="0.2">
      <c r="A52" s="42">
        <v>2</v>
      </c>
      <c r="B52" s="113" t="s">
        <v>47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</row>
    <row r="53" spans="1:12" x14ac:dyDescent="0.2">
      <c r="A53" s="42">
        <v>3</v>
      </c>
      <c r="B53" s="113" t="s">
        <v>48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</row>
    <row r="54" spans="1:12" x14ac:dyDescent="0.2">
      <c r="A54" s="42">
        <v>4</v>
      </c>
      <c r="B54" s="113" t="s">
        <v>94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</row>
  </sheetData>
  <mergeCells count="25">
    <mergeCell ref="A1:M1"/>
    <mergeCell ref="A2:B2"/>
    <mergeCell ref="C2:L2"/>
    <mergeCell ref="M2:M5"/>
    <mergeCell ref="A3:B3"/>
    <mergeCell ref="C3:L3"/>
    <mergeCell ref="C4:L4"/>
    <mergeCell ref="C5:L5"/>
    <mergeCell ref="A31:L31"/>
    <mergeCell ref="A43:M43"/>
    <mergeCell ref="A4:B4"/>
    <mergeCell ref="A5:B5"/>
    <mergeCell ref="A6:A7"/>
    <mergeCell ref="B6:B7"/>
    <mergeCell ref="F6:I6"/>
    <mergeCell ref="J6:L6"/>
    <mergeCell ref="M6:M7"/>
    <mergeCell ref="A8:L8"/>
    <mergeCell ref="A17:L17"/>
    <mergeCell ref="A24:L24"/>
    <mergeCell ref="B50:L50"/>
    <mergeCell ref="B51:L51"/>
    <mergeCell ref="B52:L52"/>
    <mergeCell ref="B53:L53"/>
    <mergeCell ref="B54:L54"/>
  </mergeCells>
  <printOptions horizontalCentered="1"/>
  <pageMargins left="0.25" right="0.25" top="0.75" bottom="0.75" header="0" footer="0"/>
  <pageSetup paperSize="9" fitToHeight="0" orientation="landscape"/>
  <headerFooter>
    <oddFooter>&amp;R&amp;P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K1071"/>
  <sheetViews>
    <sheetView tabSelected="1" zoomScale="115" zoomScaleNormal="115" workbookViewId="0">
      <pane xSplit="7" ySplit="7" topLeftCell="H148" activePane="bottomRight" state="frozen"/>
      <selection pane="topRight" activeCell="H1" sqref="H1"/>
      <selection pane="bottomLeft" activeCell="A8" sqref="A8"/>
      <selection pane="bottomRight" activeCell="A3" sqref="A3:B3"/>
    </sheetView>
  </sheetViews>
  <sheetFormatPr defaultColWidth="14.42578125" defaultRowHeight="15" customHeight="1" x14ac:dyDescent="0.2"/>
  <cols>
    <col min="1" max="1" width="4.42578125" style="2" customWidth="1"/>
    <col min="2" max="2" width="33.140625" style="2" customWidth="1"/>
    <col min="3" max="3" width="28.42578125" style="2" customWidth="1"/>
    <col min="4" max="4" width="10.42578125" style="2" customWidth="1"/>
    <col min="5" max="19" width="9.42578125" style="2" customWidth="1"/>
    <col min="20" max="20" width="96.85546875" style="2" customWidth="1"/>
    <col min="21" max="16384" width="14.42578125" style="2"/>
  </cols>
  <sheetData>
    <row r="1" spans="1:37" ht="12.75" x14ac:dyDescent="0.2">
      <c r="A1" s="131" t="s">
        <v>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48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12.75" x14ac:dyDescent="0.2">
      <c r="A2" s="116" t="s">
        <v>1</v>
      </c>
      <c r="B2" s="117"/>
      <c r="C2" s="134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49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12.75" x14ac:dyDescent="0.2">
      <c r="A3" s="116" t="s">
        <v>2</v>
      </c>
      <c r="B3" s="117"/>
      <c r="C3" s="136" t="s">
        <v>3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2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2.75" x14ac:dyDescent="0.2">
      <c r="A4" s="116" t="s">
        <v>50</v>
      </c>
      <c r="B4" s="117"/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2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62.25" customHeight="1" x14ac:dyDescent="0.2">
      <c r="A5" s="116" t="s">
        <v>5</v>
      </c>
      <c r="B5" s="117"/>
      <c r="C5" s="138" t="s">
        <v>51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2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15" customHeight="1" x14ac:dyDescent="0.2">
      <c r="A6" s="50"/>
      <c r="B6" s="50"/>
      <c r="C6" s="50"/>
      <c r="D6" s="50"/>
      <c r="E6" s="142" t="s">
        <v>52</v>
      </c>
      <c r="F6" s="115"/>
      <c r="G6" s="115"/>
      <c r="H6" s="147" t="s">
        <v>98</v>
      </c>
      <c r="I6" s="148"/>
      <c r="J6" s="148"/>
      <c r="K6" s="149"/>
      <c r="L6" s="147" t="s">
        <v>92</v>
      </c>
      <c r="M6" s="148"/>
      <c r="N6" s="148"/>
      <c r="O6" s="149"/>
      <c r="P6" s="147" t="s">
        <v>99</v>
      </c>
      <c r="Q6" s="148"/>
      <c r="R6" s="148"/>
      <c r="S6" s="149"/>
      <c r="T6" s="144" t="s">
        <v>7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5.5" x14ac:dyDescent="0.2">
      <c r="A7" s="51"/>
      <c r="B7" s="52" t="s">
        <v>53</v>
      </c>
      <c r="C7" s="51" t="s">
        <v>54</v>
      </c>
      <c r="D7" s="51" t="s">
        <v>55</v>
      </c>
      <c r="E7" s="53" t="s">
        <v>56</v>
      </c>
      <c r="F7" s="53" t="s">
        <v>57</v>
      </c>
      <c r="G7" s="54" t="s">
        <v>58</v>
      </c>
      <c r="H7" s="44" t="s">
        <v>56</v>
      </c>
      <c r="I7" s="44" t="s">
        <v>57</v>
      </c>
      <c r="J7" s="44" t="s">
        <v>58</v>
      </c>
      <c r="K7" s="44" t="s">
        <v>59</v>
      </c>
      <c r="L7" s="44" t="s">
        <v>56</v>
      </c>
      <c r="M7" s="44" t="s">
        <v>57</v>
      </c>
      <c r="N7" s="44" t="s">
        <v>58</v>
      </c>
      <c r="O7" s="44" t="s">
        <v>59</v>
      </c>
      <c r="P7" s="44" t="s">
        <v>56</v>
      </c>
      <c r="Q7" s="44" t="s">
        <v>57</v>
      </c>
      <c r="R7" s="44" t="s">
        <v>58</v>
      </c>
      <c r="S7" s="44" t="s">
        <v>59</v>
      </c>
      <c r="T7" s="145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12.75" x14ac:dyDescent="0.2">
      <c r="A8" s="146" t="s">
        <v>60</v>
      </c>
      <c r="B8" s="115"/>
      <c r="C8" s="115"/>
      <c r="D8" s="115"/>
      <c r="E8" s="115"/>
      <c r="F8" s="117"/>
      <c r="G8" s="18">
        <f>SUM(G9,G17,G38)</f>
        <v>0</v>
      </c>
      <c r="H8" s="17"/>
      <c r="I8" s="17"/>
      <c r="J8" s="18">
        <f>SUM(J9,J17,J38)</f>
        <v>0</v>
      </c>
      <c r="K8" s="45" t="e">
        <f>J8/G8</f>
        <v>#DIV/0!</v>
      </c>
      <c r="L8" s="17"/>
      <c r="M8" s="17"/>
      <c r="N8" s="18">
        <f>SUM(N9,N17,N38)</f>
        <v>0</v>
      </c>
      <c r="O8" s="45" t="e">
        <f>N8/G8</f>
        <v>#DIV/0!</v>
      </c>
      <c r="P8" s="17"/>
      <c r="Q8" s="17"/>
      <c r="R8" s="18">
        <f>SUM(R9,R17,R38)</f>
        <v>0</v>
      </c>
      <c r="S8" s="45" t="e">
        <f>R8/G8</f>
        <v>#DIV/0!</v>
      </c>
      <c r="T8" s="55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12.75" x14ac:dyDescent="0.2">
      <c r="A9" s="56">
        <v>1</v>
      </c>
      <c r="B9" s="57" t="s">
        <v>61</v>
      </c>
      <c r="C9" s="58"/>
      <c r="D9" s="58"/>
      <c r="E9" s="59"/>
      <c r="F9" s="57"/>
      <c r="G9" s="19">
        <f>SUM(G10:G16)</f>
        <v>0</v>
      </c>
      <c r="H9" s="4"/>
      <c r="I9" s="4"/>
      <c r="J9" s="19">
        <f>SUM(J10:J16)</f>
        <v>0</v>
      </c>
      <c r="K9" s="46" t="e">
        <f>J9/G9</f>
        <v>#DIV/0!</v>
      </c>
      <c r="L9" s="4"/>
      <c r="M9" s="4"/>
      <c r="N9" s="19">
        <f>SUM(N10:N16)</f>
        <v>0</v>
      </c>
      <c r="O9" s="46" t="e">
        <f>N9/G9</f>
        <v>#DIV/0!</v>
      </c>
      <c r="P9" s="4"/>
      <c r="Q9" s="4"/>
      <c r="R9" s="19">
        <f>SUM(R10:R16)</f>
        <v>0</v>
      </c>
      <c r="S9" s="46" t="e">
        <f>R9/G9</f>
        <v>#DIV/0!</v>
      </c>
      <c r="T9" s="6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2.75" x14ac:dyDescent="0.2">
      <c r="A10" s="48"/>
      <c r="B10" s="48"/>
      <c r="C10" s="1"/>
      <c r="D10" s="1"/>
      <c r="E10" s="61">
        <f>SUM(H10,L10,P10)</f>
        <v>0</v>
      </c>
      <c r="F10" s="61"/>
      <c r="G10" s="61">
        <f t="shared" ref="G10:G16" si="0">E10*F10</f>
        <v>0</v>
      </c>
      <c r="H10" s="62"/>
      <c r="I10" s="62">
        <f t="shared" ref="I10:I16" si="1">F10</f>
        <v>0</v>
      </c>
      <c r="J10" s="62">
        <f t="shared" ref="J10:J16" si="2">H10*I10</f>
        <v>0</v>
      </c>
      <c r="K10" s="62"/>
      <c r="L10" s="61"/>
      <c r="M10" s="61">
        <f t="shared" ref="M10:M16" si="3">F10</f>
        <v>0</v>
      </c>
      <c r="N10" s="61">
        <f>L10*M10</f>
        <v>0</v>
      </c>
      <c r="O10" s="61"/>
      <c r="P10" s="62"/>
      <c r="Q10" s="62">
        <f t="shared" ref="Q10:Q16" si="4">F10</f>
        <v>0</v>
      </c>
      <c r="R10" s="62">
        <f>P10*Q10</f>
        <v>0</v>
      </c>
      <c r="S10" s="62"/>
      <c r="T10" s="63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2.75" x14ac:dyDescent="0.2">
      <c r="A11" s="48"/>
      <c r="B11" s="48"/>
      <c r="C11" s="1"/>
      <c r="D11" s="1"/>
      <c r="E11" s="61">
        <f t="shared" ref="E11:E16" si="5">SUM(H11,L11,P11)</f>
        <v>0</v>
      </c>
      <c r="F11" s="61"/>
      <c r="G11" s="61">
        <f t="shared" si="0"/>
        <v>0</v>
      </c>
      <c r="H11" s="62"/>
      <c r="I11" s="62">
        <f t="shared" si="1"/>
        <v>0</v>
      </c>
      <c r="J11" s="62">
        <f t="shared" si="2"/>
        <v>0</v>
      </c>
      <c r="K11" s="62"/>
      <c r="L11" s="61"/>
      <c r="M11" s="61">
        <f t="shared" si="3"/>
        <v>0</v>
      </c>
      <c r="N11" s="61">
        <f t="shared" ref="N11:N16" si="6">L11*M11</f>
        <v>0</v>
      </c>
      <c r="O11" s="61"/>
      <c r="P11" s="62"/>
      <c r="Q11" s="62">
        <f t="shared" si="4"/>
        <v>0</v>
      </c>
      <c r="R11" s="62">
        <f t="shared" ref="R11:R16" si="7">P11*Q11</f>
        <v>0</v>
      </c>
      <c r="S11" s="62"/>
      <c r="T11" s="6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12.75" x14ac:dyDescent="0.2">
      <c r="A12" s="48"/>
      <c r="B12" s="48"/>
      <c r="C12" s="1"/>
      <c r="D12" s="1"/>
      <c r="E12" s="61">
        <f t="shared" si="5"/>
        <v>0</v>
      </c>
      <c r="F12" s="64"/>
      <c r="G12" s="61">
        <f t="shared" si="0"/>
        <v>0</v>
      </c>
      <c r="H12" s="62"/>
      <c r="I12" s="62">
        <f t="shared" si="1"/>
        <v>0</v>
      </c>
      <c r="J12" s="62">
        <f t="shared" si="2"/>
        <v>0</v>
      </c>
      <c r="K12" s="62"/>
      <c r="L12" s="61"/>
      <c r="M12" s="61">
        <f t="shared" si="3"/>
        <v>0</v>
      </c>
      <c r="N12" s="61">
        <f t="shared" si="6"/>
        <v>0</v>
      </c>
      <c r="O12" s="61"/>
      <c r="P12" s="62"/>
      <c r="Q12" s="62">
        <f t="shared" si="4"/>
        <v>0</v>
      </c>
      <c r="R12" s="62">
        <f t="shared" si="7"/>
        <v>0</v>
      </c>
      <c r="S12" s="62"/>
      <c r="T12" s="63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12.75" x14ac:dyDescent="0.2">
      <c r="A13" s="48"/>
      <c r="B13" s="48"/>
      <c r="C13" s="1"/>
      <c r="D13" s="1"/>
      <c r="E13" s="61">
        <f t="shared" si="5"/>
        <v>0</v>
      </c>
      <c r="F13" s="64"/>
      <c r="G13" s="61">
        <f t="shared" si="0"/>
        <v>0</v>
      </c>
      <c r="H13" s="62"/>
      <c r="I13" s="62">
        <f t="shared" si="1"/>
        <v>0</v>
      </c>
      <c r="J13" s="62">
        <f t="shared" si="2"/>
        <v>0</v>
      </c>
      <c r="K13" s="62"/>
      <c r="L13" s="61"/>
      <c r="M13" s="61">
        <f t="shared" si="3"/>
        <v>0</v>
      </c>
      <c r="N13" s="61">
        <f t="shared" si="6"/>
        <v>0</v>
      </c>
      <c r="O13" s="61"/>
      <c r="P13" s="62"/>
      <c r="Q13" s="62">
        <f t="shared" si="4"/>
        <v>0</v>
      </c>
      <c r="R13" s="62">
        <f t="shared" si="7"/>
        <v>0</v>
      </c>
      <c r="S13" s="62"/>
      <c r="T13" s="63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12.75" x14ac:dyDescent="0.2">
      <c r="A14" s="48"/>
      <c r="B14" s="48"/>
      <c r="C14" s="1"/>
      <c r="D14" s="1"/>
      <c r="E14" s="61">
        <f t="shared" si="5"/>
        <v>0</v>
      </c>
      <c r="F14" s="64"/>
      <c r="G14" s="61">
        <f t="shared" si="0"/>
        <v>0</v>
      </c>
      <c r="H14" s="62"/>
      <c r="I14" s="62">
        <f t="shared" si="1"/>
        <v>0</v>
      </c>
      <c r="J14" s="62">
        <f t="shared" si="2"/>
        <v>0</v>
      </c>
      <c r="K14" s="62"/>
      <c r="L14" s="61"/>
      <c r="M14" s="61">
        <f t="shared" si="3"/>
        <v>0</v>
      </c>
      <c r="N14" s="61">
        <f t="shared" si="6"/>
        <v>0</v>
      </c>
      <c r="O14" s="61"/>
      <c r="P14" s="62"/>
      <c r="Q14" s="62">
        <f t="shared" si="4"/>
        <v>0</v>
      </c>
      <c r="R14" s="62">
        <f t="shared" si="7"/>
        <v>0</v>
      </c>
      <c r="S14" s="62"/>
      <c r="T14" s="63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12.75" x14ac:dyDescent="0.2">
      <c r="A15" s="48"/>
      <c r="B15" s="48" t="s">
        <v>62</v>
      </c>
      <c r="C15" s="1"/>
      <c r="D15" s="1"/>
      <c r="E15" s="61">
        <f t="shared" si="5"/>
        <v>0</v>
      </c>
      <c r="F15" s="64"/>
      <c r="G15" s="61">
        <f t="shared" si="0"/>
        <v>0</v>
      </c>
      <c r="H15" s="62"/>
      <c r="I15" s="62">
        <f t="shared" si="1"/>
        <v>0</v>
      </c>
      <c r="J15" s="62">
        <f t="shared" si="2"/>
        <v>0</v>
      </c>
      <c r="K15" s="62"/>
      <c r="L15" s="61"/>
      <c r="M15" s="61">
        <f t="shared" si="3"/>
        <v>0</v>
      </c>
      <c r="N15" s="61">
        <f t="shared" si="6"/>
        <v>0</v>
      </c>
      <c r="O15" s="61"/>
      <c r="P15" s="62"/>
      <c r="Q15" s="62">
        <f t="shared" si="4"/>
        <v>0</v>
      </c>
      <c r="R15" s="62">
        <f t="shared" si="7"/>
        <v>0</v>
      </c>
      <c r="S15" s="62"/>
      <c r="T15" s="63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12.75" x14ac:dyDescent="0.2">
      <c r="A16" s="48"/>
      <c r="B16" s="48"/>
      <c r="C16" s="1"/>
      <c r="D16" s="1"/>
      <c r="E16" s="61">
        <f t="shared" si="5"/>
        <v>0</v>
      </c>
      <c r="F16" s="64"/>
      <c r="G16" s="61">
        <f t="shared" si="0"/>
        <v>0</v>
      </c>
      <c r="H16" s="62"/>
      <c r="I16" s="62">
        <f t="shared" si="1"/>
        <v>0</v>
      </c>
      <c r="J16" s="62">
        <f t="shared" si="2"/>
        <v>0</v>
      </c>
      <c r="K16" s="62"/>
      <c r="L16" s="61"/>
      <c r="M16" s="61">
        <f t="shared" si="3"/>
        <v>0</v>
      </c>
      <c r="N16" s="61">
        <f t="shared" si="6"/>
        <v>0</v>
      </c>
      <c r="O16" s="61"/>
      <c r="P16" s="62"/>
      <c r="Q16" s="62">
        <f t="shared" si="4"/>
        <v>0</v>
      </c>
      <c r="R16" s="62">
        <f t="shared" si="7"/>
        <v>0</v>
      </c>
      <c r="S16" s="62"/>
      <c r="T16" s="63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12.75" x14ac:dyDescent="0.2">
      <c r="A17" s="65">
        <v>2</v>
      </c>
      <c r="B17" s="57" t="s">
        <v>63</v>
      </c>
      <c r="C17" s="57"/>
      <c r="D17" s="57"/>
      <c r="E17" s="59"/>
      <c r="F17" s="59"/>
      <c r="G17" s="5">
        <f>G18+G28</f>
        <v>0</v>
      </c>
      <c r="H17" s="5"/>
      <c r="I17" s="5"/>
      <c r="J17" s="5">
        <f>J18+J28</f>
        <v>0</v>
      </c>
      <c r="K17" s="46" t="e">
        <f>J17/G17</f>
        <v>#DIV/0!</v>
      </c>
      <c r="L17" s="5"/>
      <c r="M17" s="5"/>
      <c r="N17" s="5">
        <f>N18+N28</f>
        <v>0</v>
      </c>
      <c r="O17" s="46" t="e">
        <f>N17/G17</f>
        <v>#DIV/0!</v>
      </c>
      <c r="P17" s="5"/>
      <c r="Q17" s="5"/>
      <c r="R17" s="5">
        <f>R18+R28</f>
        <v>0</v>
      </c>
      <c r="S17" s="46" t="e">
        <f>R17/G17</f>
        <v>#DIV/0!</v>
      </c>
      <c r="T17" s="6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12.75" x14ac:dyDescent="0.2">
      <c r="A18" s="66">
        <v>2.1</v>
      </c>
      <c r="B18" s="66" t="s">
        <v>64</v>
      </c>
      <c r="C18" s="66"/>
      <c r="D18" s="66"/>
      <c r="E18" s="67"/>
      <c r="F18" s="67"/>
      <c r="G18" s="68">
        <f>SUM(G19:G27)</f>
        <v>0</v>
      </c>
      <c r="H18" s="68"/>
      <c r="I18" s="68"/>
      <c r="J18" s="68">
        <f>SUM(J19:J27)</f>
        <v>0</v>
      </c>
      <c r="K18" s="68"/>
      <c r="L18" s="68"/>
      <c r="M18" s="68"/>
      <c r="N18" s="68">
        <f>SUM(N19:N27)</f>
        <v>0</v>
      </c>
      <c r="O18" s="68"/>
      <c r="P18" s="68"/>
      <c r="Q18" s="68"/>
      <c r="R18" s="68">
        <f>SUM(R19:R27)</f>
        <v>0</v>
      </c>
      <c r="S18" s="68"/>
      <c r="T18" s="6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12.75" x14ac:dyDescent="0.2">
      <c r="A19" s="48"/>
      <c r="B19" s="48"/>
      <c r="C19" s="48"/>
      <c r="D19" s="1"/>
      <c r="E19" s="61">
        <f t="shared" ref="E19:E27" si="8">SUM(H19,L19,P19)</f>
        <v>0</v>
      </c>
      <c r="F19" s="61"/>
      <c r="G19" s="61">
        <f t="shared" ref="G19:G27" si="9">E19*F19</f>
        <v>0</v>
      </c>
      <c r="H19" s="62"/>
      <c r="I19" s="62">
        <f t="shared" ref="I19:I27" si="10">F19</f>
        <v>0</v>
      </c>
      <c r="J19" s="62">
        <f t="shared" ref="J19:J27" si="11">H19*I19</f>
        <v>0</v>
      </c>
      <c r="K19" s="62"/>
      <c r="L19" s="61"/>
      <c r="M19" s="61">
        <f t="shared" ref="M19:M27" si="12">I19</f>
        <v>0</v>
      </c>
      <c r="N19" s="61">
        <f>L19*M19</f>
        <v>0</v>
      </c>
      <c r="O19" s="61"/>
      <c r="P19" s="62"/>
      <c r="Q19" s="62">
        <f t="shared" ref="Q19:Q27" si="13">M19</f>
        <v>0</v>
      </c>
      <c r="R19" s="62">
        <f>P19*Q19</f>
        <v>0</v>
      </c>
      <c r="S19" s="62"/>
      <c r="T19" s="63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12.75" x14ac:dyDescent="0.2">
      <c r="A20" s="48"/>
      <c r="B20" s="48"/>
      <c r="C20" s="48"/>
      <c r="D20" s="1"/>
      <c r="E20" s="61">
        <f t="shared" si="8"/>
        <v>0</v>
      </c>
      <c r="F20" s="64"/>
      <c r="G20" s="61">
        <f t="shared" si="9"/>
        <v>0</v>
      </c>
      <c r="H20" s="62"/>
      <c r="I20" s="62">
        <f t="shared" si="10"/>
        <v>0</v>
      </c>
      <c r="J20" s="62">
        <f t="shared" si="11"/>
        <v>0</v>
      </c>
      <c r="K20" s="62"/>
      <c r="L20" s="61"/>
      <c r="M20" s="61">
        <f t="shared" si="12"/>
        <v>0</v>
      </c>
      <c r="N20" s="61">
        <f t="shared" ref="N20:N27" si="14">L20*M20</f>
        <v>0</v>
      </c>
      <c r="O20" s="61"/>
      <c r="P20" s="62"/>
      <c r="Q20" s="62">
        <f t="shared" si="13"/>
        <v>0</v>
      </c>
      <c r="R20" s="62">
        <f t="shared" ref="R20:R27" si="15">P20*Q20</f>
        <v>0</v>
      </c>
      <c r="S20" s="62"/>
      <c r="T20" s="63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12.75" x14ac:dyDescent="0.2">
      <c r="A21" s="48"/>
      <c r="B21" s="48"/>
      <c r="C21" s="48"/>
      <c r="D21" s="1"/>
      <c r="E21" s="61">
        <f t="shared" si="8"/>
        <v>0</v>
      </c>
      <c r="F21" s="64"/>
      <c r="G21" s="61">
        <f t="shared" si="9"/>
        <v>0</v>
      </c>
      <c r="H21" s="62"/>
      <c r="I21" s="62">
        <f t="shared" si="10"/>
        <v>0</v>
      </c>
      <c r="J21" s="62">
        <f t="shared" si="11"/>
        <v>0</v>
      </c>
      <c r="K21" s="62"/>
      <c r="L21" s="61"/>
      <c r="M21" s="61">
        <f t="shared" si="12"/>
        <v>0</v>
      </c>
      <c r="N21" s="61">
        <f t="shared" si="14"/>
        <v>0</v>
      </c>
      <c r="O21" s="61"/>
      <c r="P21" s="62"/>
      <c r="Q21" s="62">
        <f t="shared" si="13"/>
        <v>0</v>
      </c>
      <c r="R21" s="62">
        <f t="shared" si="15"/>
        <v>0</v>
      </c>
      <c r="S21" s="62"/>
      <c r="T21" s="63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12.75" x14ac:dyDescent="0.2">
      <c r="A22" s="48"/>
      <c r="B22" s="20"/>
      <c r="C22" s="48"/>
      <c r="D22" s="1"/>
      <c r="E22" s="61">
        <f t="shared" si="8"/>
        <v>0</v>
      </c>
      <c r="F22" s="64"/>
      <c r="G22" s="61">
        <f t="shared" si="9"/>
        <v>0</v>
      </c>
      <c r="H22" s="62"/>
      <c r="I22" s="62">
        <f t="shared" si="10"/>
        <v>0</v>
      </c>
      <c r="J22" s="62">
        <f t="shared" si="11"/>
        <v>0</v>
      </c>
      <c r="K22" s="62"/>
      <c r="L22" s="61"/>
      <c r="M22" s="61">
        <f t="shared" si="12"/>
        <v>0</v>
      </c>
      <c r="N22" s="61">
        <f t="shared" si="14"/>
        <v>0</v>
      </c>
      <c r="O22" s="61"/>
      <c r="P22" s="62"/>
      <c r="Q22" s="62">
        <f t="shared" si="13"/>
        <v>0</v>
      </c>
      <c r="R22" s="62">
        <f t="shared" si="15"/>
        <v>0</v>
      </c>
      <c r="S22" s="62"/>
      <c r="T22" s="63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12.75" x14ac:dyDescent="0.2">
      <c r="A23" s="48"/>
      <c r="B23" s="48"/>
      <c r="C23" s="70"/>
      <c r="D23" s="1"/>
      <c r="E23" s="61">
        <f t="shared" si="8"/>
        <v>0</v>
      </c>
      <c r="F23" s="64"/>
      <c r="G23" s="61">
        <f t="shared" si="9"/>
        <v>0</v>
      </c>
      <c r="H23" s="62"/>
      <c r="I23" s="62">
        <f t="shared" si="10"/>
        <v>0</v>
      </c>
      <c r="J23" s="62">
        <f t="shared" si="11"/>
        <v>0</v>
      </c>
      <c r="K23" s="62"/>
      <c r="L23" s="61"/>
      <c r="M23" s="61">
        <f t="shared" si="12"/>
        <v>0</v>
      </c>
      <c r="N23" s="61">
        <f t="shared" si="14"/>
        <v>0</v>
      </c>
      <c r="O23" s="61"/>
      <c r="P23" s="62"/>
      <c r="Q23" s="62">
        <f t="shared" si="13"/>
        <v>0</v>
      </c>
      <c r="R23" s="62">
        <f t="shared" si="15"/>
        <v>0</v>
      </c>
      <c r="S23" s="62"/>
      <c r="T23" s="63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12.75" x14ac:dyDescent="0.2">
      <c r="A24" s="48"/>
      <c r="B24" s="48"/>
      <c r="C24" s="70"/>
      <c r="D24" s="1"/>
      <c r="E24" s="61">
        <f t="shared" si="8"/>
        <v>0</v>
      </c>
      <c r="F24" s="64"/>
      <c r="G24" s="61">
        <f t="shared" si="9"/>
        <v>0</v>
      </c>
      <c r="H24" s="62"/>
      <c r="I24" s="62">
        <f t="shared" si="10"/>
        <v>0</v>
      </c>
      <c r="J24" s="62">
        <f t="shared" si="11"/>
        <v>0</v>
      </c>
      <c r="K24" s="62"/>
      <c r="L24" s="61"/>
      <c r="M24" s="61">
        <f t="shared" si="12"/>
        <v>0</v>
      </c>
      <c r="N24" s="61">
        <f t="shared" si="14"/>
        <v>0</v>
      </c>
      <c r="O24" s="61"/>
      <c r="P24" s="62"/>
      <c r="Q24" s="62">
        <f t="shared" si="13"/>
        <v>0</v>
      </c>
      <c r="R24" s="62">
        <f t="shared" si="15"/>
        <v>0</v>
      </c>
      <c r="S24" s="62"/>
      <c r="T24" s="63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12.75" x14ac:dyDescent="0.2">
      <c r="A25" s="48"/>
      <c r="B25" s="48"/>
      <c r="C25" s="48"/>
      <c r="D25" s="1"/>
      <c r="E25" s="61">
        <f t="shared" si="8"/>
        <v>0</v>
      </c>
      <c r="F25" s="64"/>
      <c r="G25" s="61">
        <f t="shared" si="9"/>
        <v>0</v>
      </c>
      <c r="H25" s="62"/>
      <c r="I25" s="62">
        <f t="shared" si="10"/>
        <v>0</v>
      </c>
      <c r="J25" s="62">
        <f t="shared" si="11"/>
        <v>0</v>
      </c>
      <c r="K25" s="62"/>
      <c r="L25" s="61"/>
      <c r="M25" s="61">
        <f t="shared" si="12"/>
        <v>0</v>
      </c>
      <c r="N25" s="61">
        <f t="shared" si="14"/>
        <v>0</v>
      </c>
      <c r="O25" s="61"/>
      <c r="P25" s="62"/>
      <c r="Q25" s="62">
        <f t="shared" si="13"/>
        <v>0</v>
      </c>
      <c r="R25" s="62">
        <f t="shared" si="15"/>
        <v>0</v>
      </c>
      <c r="S25" s="62"/>
      <c r="T25" s="63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12.75" x14ac:dyDescent="0.2">
      <c r="A26" s="48"/>
      <c r="B26" s="6"/>
      <c r="C26" s="48"/>
      <c r="D26" s="1"/>
      <c r="E26" s="61">
        <f t="shared" si="8"/>
        <v>0</v>
      </c>
      <c r="F26" s="64"/>
      <c r="G26" s="61">
        <f t="shared" si="9"/>
        <v>0</v>
      </c>
      <c r="H26" s="62"/>
      <c r="I26" s="62">
        <f t="shared" si="10"/>
        <v>0</v>
      </c>
      <c r="J26" s="62">
        <f t="shared" si="11"/>
        <v>0</v>
      </c>
      <c r="K26" s="62"/>
      <c r="L26" s="61"/>
      <c r="M26" s="61">
        <f t="shared" si="12"/>
        <v>0</v>
      </c>
      <c r="N26" s="61">
        <f t="shared" si="14"/>
        <v>0</v>
      </c>
      <c r="O26" s="61"/>
      <c r="P26" s="62"/>
      <c r="Q26" s="62">
        <f t="shared" si="13"/>
        <v>0</v>
      </c>
      <c r="R26" s="62">
        <f t="shared" si="15"/>
        <v>0</v>
      </c>
      <c r="S26" s="62"/>
      <c r="T26" s="63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12.75" x14ac:dyDescent="0.2">
      <c r="A27" s="48"/>
      <c r="B27" s="48"/>
      <c r="C27" s="48"/>
      <c r="D27" s="1"/>
      <c r="E27" s="61">
        <f t="shared" si="8"/>
        <v>0</v>
      </c>
      <c r="F27" s="64"/>
      <c r="G27" s="61">
        <f t="shared" si="9"/>
        <v>0</v>
      </c>
      <c r="H27" s="62"/>
      <c r="I27" s="62">
        <f t="shared" si="10"/>
        <v>0</v>
      </c>
      <c r="J27" s="62">
        <f t="shared" si="11"/>
        <v>0</v>
      </c>
      <c r="K27" s="62"/>
      <c r="L27" s="61"/>
      <c r="M27" s="61">
        <f t="shared" si="12"/>
        <v>0</v>
      </c>
      <c r="N27" s="61">
        <f t="shared" si="14"/>
        <v>0</v>
      </c>
      <c r="O27" s="61"/>
      <c r="P27" s="62"/>
      <c r="Q27" s="62">
        <f t="shared" si="13"/>
        <v>0</v>
      </c>
      <c r="R27" s="62">
        <f t="shared" si="15"/>
        <v>0</v>
      </c>
      <c r="S27" s="62"/>
      <c r="T27" s="63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12.75" x14ac:dyDescent="0.2">
      <c r="A28" s="66">
        <v>2.2000000000000002</v>
      </c>
      <c r="B28" s="66" t="s">
        <v>64</v>
      </c>
      <c r="C28" s="66"/>
      <c r="D28" s="66"/>
      <c r="E28" s="67"/>
      <c r="F28" s="67"/>
      <c r="G28" s="68">
        <f>SUM(G29:G37)</f>
        <v>0</v>
      </c>
      <c r="H28" s="68"/>
      <c r="I28" s="68"/>
      <c r="J28" s="68">
        <f>SUM(J29:J37)</f>
        <v>0</v>
      </c>
      <c r="K28" s="68"/>
      <c r="L28" s="68"/>
      <c r="M28" s="68"/>
      <c r="N28" s="68">
        <f>SUM(N29:N37)</f>
        <v>0</v>
      </c>
      <c r="O28" s="68"/>
      <c r="P28" s="68"/>
      <c r="Q28" s="68"/>
      <c r="R28" s="68">
        <f>SUM(R29:R37)</f>
        <v>0</v>
      </c>
      <c r="S28" s="68"/>
      <c r="T28" s="69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12.75" x14ac:dyDescent="0.2">
      <c r="A29" s="48"/>
      <c r="B29" s="48"/>
      <c r="C29" s="70"/>
      <c r="D29" s="1"/>
      <c r="E29" s="61">
        <f t="shared" ref="E29:E37" si="16">SUM(H29,L29,P29)</f>
        <v>0</v>
      </c>
      <c r="F29" s="64"/>
      <c r="G29" s="61">
        <f t="shared" ref="G29:G37" si="17">E29*F29</f>
        <v>0</v>
      </c>
      <c r="H29" s="62"/>
      <c r="I29" s="62">
        <f t="shared" ref="I29:I37" si="18">F29</f>
        <v>0</v>
      </c>
      <c r="J29" s="62">
        <f t="shared" ref="J29:J37" si="19">H29*I29</f>
        <v>0</v>
      </c>
      <c r="K29" s="62"/>
      <c r="L29" s="61"/>
      <c r="M29" s="61">
        <f t="shared" ref="M29:M37" si="20">I29</f>
        <v>0</v>
      </c>
      <c r="N29" s="61">
        <f>L29*M29</f>
        <v>0</v>
      </c>
      <c r="O29" s="61"/>
      <c r="P29" s="62"/>
      <c r="Q29" s="62">
        <f t="shared" ref="Q29:Q37" si="21">M29</f>
        <v>0</v>
      </c>
      <c r="R29" s="62">
        <f>P29*Q29</f>
        <v>0</v>
      </c>
      <c r="S29" s="62"/>
      <c r="T29" s="63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12.75" x14ac:dyDescent="0.2">
      <c r="A30" s="48"/>
      <c r="B30" s="48"/>
      <c r="C30" s="70"/>
      <c r="D30" s="1"/>
      <c r="E30" s="61">
        <f t="shared" si="16"/>
        <v>0</v>
      </c>
      <c r="F30" s="64"/>
      <c r="G30" s="61">
        <f t="shared" si="17"/>
        <v>0</v>
      </c>
      <c r="H30" s="62"/>
      <c r="I30" s="62">
        <f t="shared" si="18"/>
        <v>0</v>
      </c>
      <c r="J30" s="62">
        <f t="shared" si="19"/>
        <v>0</v>
      </c>
      <c r="K30" s="62"/>
      <c r="L30" s="61"/>
      <c r="M30" s="61">
        <f t="shared" si="20"/>
        <v>0</v>
      </c>
      <c r="N30" s="61">
        <f t="shared" ref="N30:N37" si="22">L30*M30</f>
        <v>0</v>
      </c>
      <c r="O30" s="61"/>
      <c r="P30" s="62"/>
      <c r="Q30" s="62">
        <f t="shared" si="21"/>
        <v>0</v>
      </c>
      <c r="R30" s="62">
        <f t="shared" ref="R30:R37" si="23">P30*Q30</f>
        <v>0</v>
      </c>
      <c r="S30" s="62"/>
      <c r="T30" s="63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12.75" x14ac:dyDescent="0.2">
      <c r="A31" s="48"/>
      <c r="B31" s="48"/>
      <c r="C31" s="70"/>
      <c r="D31" s="1"/>
      <c r="E31" s="61">
        <f t="shared" si="16"/>
        <v>0</v>
      </c>
      <c r="F31" s="64"/>
      <c r="G31" s="61">
        <f t="shared" si="17"/>
        <v>0</v>
      </c>
      <c r="H31" s="62"/>
      <c r="I31" s="62">
        <f t="shared" si="18"/>
        <v>0</v>
      </c>
      <c r="J31" s="62">
        <f t="shared" si="19"/>
        <v>0</v>
      </c>
      <c r="K31" s="62"/>
      <c r="L31" s="61"/>
      <c r="M31" s="61">
        <f t="shared" si="20"/>
        <v>0</v>
      </c>
      <c r="N31" s="61">
        <f t="shared" si="22"/>
        <v>0</v>
      </c>
      <c r="O31" s="61"/>
      <c r="P31" s="62"/>
      <c r="Q31" s="62">
        <f t="shared" si="21"/>
        <v>0</v>
      </c>
      <c r="R31" s="62">
        <f t="shared" si="23"/>
        <v>0</v>
      </c>
      <c r="S31" s="62"/>
      <c r="T31" s="63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12.75" x14ac:dyDescent="0.2">
      <c r="A32" s="48"/>
      <c r="B32" s="20"/>
      <c r="C32" s="70"/>
      <c r="D32" s="1"/>
      <c r="E32" s="61">
        <f t="shared" si="16"/>
        <v>0</v>
      </c>
      <c r="F32" s="64"/>
      <c r="G32" s="61">
        <f t="shared" si="17"/>
        <v>0</v>
      </c>
      <c r="H32" s="62"/>
      <c r="I32" s="62">
        <f t="shared" si="18"/>
        <v>0</v>
      </c>
      <c r="J32" s="62">
        <f t="shared" si="19"/>
        <v>0</v>
      </c>
      <c r="K32" s="62"/>
      <c r="L32" s="61"/>
      <c r="M32" s="61">
        <f t="shared" si="20"/>
        <v>0</v>
      </c>
      <c r="N32" s="61">
        <f t="shared" si="22"/>
        <v>0</v>
      </c>
      <c r="O32" s="61"/>
      <c r="P32" s="62"/>
      <c r="Q32" s="62">
        <f t="shared" si="21"/>
        <v>0</v>
      </c>
      <c r="R32" s="62">
        <f t="shared" si="23"/>
        <v>0</v>
      </c>
      <c r="S32" s="62"/>
      <c r="T32" s="63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12.75" x14ac:dyDescent="0.2">
      <c r="A33" s="48"/>
      <c r="B33" s="48"/>
      <c r="C33" s="70"/>
      <c r="D33" s="1"/>
      <c r="E33" s="61">
        <f t="shared" si="16"/>
        <v>0</v>
      </c>
      <c r="F33" s="64"/>
      <c r="G33" s="61">
        <f t="shared" si="17"/>
        <v>0</v>
      </c>
      <c r="H33" s="62"/>
      <c r="I33" s="62">
        <f t="shared" si="18"/>
        <v>0</v>
      </c>
      <c r="J33" s="62">
        <f t="shared" si="19"/>
        <v>0</v>
      </c>
      <c r="K33" s="62"/>
      <c r="L33" s="61"/>
      <c r="M33" s="61">
        <f t="shared" si="20"/>
        <v>0</v>
      </c>
      <c r="N33" s="61">
        <f t="shared" si="22"/>
        <v>0</v>
      </c>
      <c r="O33" s="61"/>
      <c r="P33" s="62"/>
      <c r="Q33" s="62">
        <f t="shared" si="21"/>
        <v>0</v>
      </c>
      <c r="R33" s="62">
        <f t="shared" si="23"/>
        <v>0</v>
      </c>
      <c r="S33" s="62"/>
      <c r="T33" s="63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12.75" x14ac:dyDescent="0.2">
      <c r="A34" s="48"/>
      <c r="B34" s="48"/>
      <c r="C34" s="70"/>
      <c r="D34" s="1"/>
      <c r="E34" s="61">
        <f t="shared" si="16"/>
        <v>0</v>
      </c>
      <c r="F34" s="64"/>
      <c r="G34" s="61">
        <f t="shared" si="17"/>
        <v>0</v>
      </c>
      <c r="H34" s="62"/>
      <c r="I34" s="62">
        <f t="shared" si="18"/>
        <v>0</v>
      </c>
      <c r="J34" s="62">
        <f t="shared" si="19"/>
        <v>0</v>
      </c>
      <c r="K34" s="62"/>
      <c r="L34" s="61"/>
      <c r="M34" s="61">
        <f t="shared" si="20"/>
        <v>0</v>
      </c>
      <c r="N34" s="61">
        <f t="shared" si="22"/>
        <v>0</v>
      </c>
      <c r="O34" s="61"/>
      <c r="P34" s="62"/>
      <c r="Q34" s="62">
        <f t="shared" si="21"/>
        <v>0</v>
      </c>
      <c r="R34" s="62">
        <f t="shared" si="23"/>
        <v>0</v>
      </c>
      <c r="S34" s="62"/>
      <c r="T34" s="63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12.75" x14ac:dyDescent="0.2">
      <c r="A35" s="48"/>
      <c r="B35" s="48"/>
      <c r="C35" s="70"/>
      <c r="D35" s="1"/>
      <c r="E35" s="61">
        <f t="shared" si="16"/>
        <v>0</v>
      </c>
      <c r="F35" s="64"/>
      <c r="G35" s="61">
        <f t="shared" si="17"/>
        <v>0</v>
      </c>
      <c r="H35" s="62"/>
      <c r="I35" s="62">
        <f t="shared" si="18"/>
        <v>0</v>
      </c>
      <c r="J35" s="62">
        <f t="shared" si="19"/>
        <v>0</v>
      </c>
      <c r="K35" s="62"/>
      <c r="L35" s="61"/>
      <c r="M35" s="61">
        <f t="shared" si="20"/>
        <v>0</v>
      </c>
      <c r="N35" s="61">
        <f t="shared" si="22"/>
        <v>0</v>
      </c>
      <c r="O35" s="61"/>
      <c r="P35" s="62"/>
      <c r="Q35" s="62">
        <f t="shared" si="21"/>
        <v>0</v>
      </c>
      <c r="R35" s="62">
        <f t="shared" si="23"/>
        <v>0</v>
      </c>
      <c r="S35" s="62"/>
      <c r="T35" s="63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12.75" x14ac:dyDescent="0.2">
      <c r="A36" s="48"/>
      <c r="B36" s="6"/>
      <c r="C36" s="70"/>
      <c r="D36" s="1"/>
      <c r="E36" s="61">
        <f t="shared" si="16"/>
        <v>0</v>
      </c>
      <c r="F36" s="64"/>
      <c r="G36" s="61">
        <f t="shared" si="17"/>
        <v>0</v>
      </c>
      <c r="H36" s="62"/>
      <c r="I36" s="62">
        <f t="shared" si="18"/>
        <v>0</v>
      </c>
      <c r="J36" s="62">
        <f t="shared" si="19"/>
        <v>0</v>
      </c>
      <c r="K36" s="62"/>
      <c r="L36" s="61"/>
      <c r="M36" s="61">
        <f t="shared" si="20"/>
        <v>0</v>
      </c>
      <c r="N36" s="61">
        <f t="shared" si="22"/>
        <v>0</v>
      </c>
      <c r="O36" s="61"/>
      <c r="P36" s="62"/>
      <c r="Q36" s="62">
        <f t="shared" si="21"/>
        <v>0</v>
      </c>
      <c r="R36" s="62">
        <f t="shared" si="23"/>
        <v>0</v>
      </c>
      <c r="S36" s="62"/>
      <c r="T36" s="63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12.75" x14ac:dyDescent="0.2">
      <c r="A37" s="48"/>
      <c r="B37" s="48"/>
      <c r="C37" s="70"/>
      <c r="D37" s="1"/>
      <c r="E37" s="61">
        <f t="shared" si="16"/>
        <v>0</v>
      </c>
      <c r="F37" s="64"/>
      <c r="G37" s="61">
        <f t="shared" si="17"/>
        <v>0</v>
      </c>
      <c r="H37" s="62"/>
      <c r="I37" s="62">
        <f t="shared" si="18"/>
        <v>0</v>
      </c>
      <c r="J37" s="62">
        <f t="shared" si="19"/>
        <v>0</v>
      </c>
      <c r="K37" s="62"/>
      <c r="L37" s="61"/>
      <c r="M37" s="61">
        <f t="shared" si="20"/>
        <v>0</v>
      </c>
      <c r="N37" s="61">
        <f t="shared" si="22"/>
        <v>0</v>
      </c>
      <c r="O37" s="61"/>
      <c r="P37" s="62"/>
      <c r="Q37" s="62">
        <f t="shared" si="21"/>
        <v>0</v>
      </c>
      <c r="R37" s="62">
        <f t="shared" si="23"/>
        <v>0</v>
      </c>
      <c r="S37" s="62"/>
      <c r="T37" s="63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12.75" x14ac:dyDescent="0.2">
      <c r="A38" s="71">
        <v>3</v>
      </c>
      <c r="B38" s="71" t="s">
        <v>65</v>
      </c>
      <c r="C38" s="71"/>
      <c r="D38" s="71"/>
      <c r="E38" s="72"/>
      <c r="F38" s="72"/>
      <c r="G38" s="73">
        <f>SUM(G39:G47)</f>
        <v>0</v>
      </c>
      <c r="H38" s="73"/>
      <c r="I38" s="73"/>
      <c r="J38" s="73">
        <f>SUM(J39:J47)</f>
        <v>0</v>
      </c>
      <c r="K38" s="46" t="e">
        <f>J38/G38</f>
        <v>#DIV/0!</v>
      </c>
      <c r="L38" s="73"/>
      <c r="M38" s="73"/>
      <c r="N38" s="73">
        <f>SUM(N39:N47)</f>
        <v>0</v>
      </c>
      <c r="O38" s="46" t="e">
        <f>N38/G38</f>
        <v>#DIV/0!</v>
      </c>
      <c r="P38" s="73"/>
      <c r="Q38" s="73"/>
      <c r="R38" s="73">
        <f>SUM(R39:R47)</f>
        <v>0</v>
      </c>
      <c r="S38" s="46" t="e">
        <f>R38/G38</f>
        <v>#DIV/0!</v>
      </c>
      <c r="T38" s="74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12.75" x14ac:dyDescent="0.2">
      <c r="A39" s="48"/>
      <c r="B39" s="48"/>
      <c r="C39" s="70"/>
      <c r="D39" s="1"/>
      <c r="E39" s="61">
        <f t="shared" ref="E39:E47" si="24">SUM(H39,L39,P39)</f>
        <v>0</v>
      </c>
      <c r="F39" s="64"/>
      <c r="G39" s="61">
        <f t="shared" ref="G39:G47" si="25">E39*F39</f>
        <v>0</v>
      </c>
      <c r="H39" s="62"/>
      <c r="I39" s="62">
        <f t="shared" ref="I39:I47" si="26">F39</f>
        <v>0</v>
      </c>
      <c r="J39" s="62">
        <f t="shared" ref="J39:J47" si="27">H39*I39</f>
        <v>0</v>
      </c>
      <c r="K39" s="62"/>
      <c r="L39" s="61"/>
      <c r="M39" s="61">
        <f t="shared" ref="M39:M47" si="28">I39</f>
        <v>0</v>
      </c>
      <c r="N39" s="61">
        <f>L39*M39</f>
        <v>0</v>
      </c>
      <c r="O39" s="61"/>
      <c r="P39" s="62"/>
      <c r="Q39" s="62">
        <f t="shared" ref="Q39:Q47" si="29">M39</f>
        <v>0</v>
      </c>
      <c r="R39" s="62">
        <f>P39*Q39</f>
        <v>0</v>
      </c>
      <c r="S39" s="62"/>
      <c r="T39" s="63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12.75" x14ac:dyDescent="0.2">
      <c r="A40" s="48"/>
      <c r="B40" s="48"/>
      <c r="C40" s="70"/>
      <c r="D40" s="1"/>
      <c r="E40" s="61">
        <f t="shared" si="24"/>
        <v>0</v>
      </c>
      <c r="F40" s="64"/>
      <c r="G40" s="61">
        <f t="shared" si="25"/>
        <v>0</v>
      </c>
      <c r="H40" s="62"/>
      <c r="I40" s="62">
        <f t="shared" si="26"/>
        <v>0</v>
      </c>
      <c r="J40" s="62">
        <f t="shared" si="27"/>
        <v>0</v>
      </c>
      <c r="K40" s="62"/>
      <c r="L40" s="61"/>
      <c r="M40" s="61">
        <f t="shared" si="28"/>
        <v>0</v>
      </c>
      <c r="N40" s="61">
        <f t="shared" ref="N40:N47" si="30">L40*M40</f>
        <v>0</v>
      </c>
      <c r="O40" s="61"/>
      <c r="P40" s="62"/>
      <c r="Q40" s="62">
        <f t="shared" si="29"/>
        <v>0</v>
      </c>
      <c r="R40" s="62">
        <f t="shared" ref="R40:R47" si="31">P40*Q40</f>
        <v>0</v>
      </c>
      <c r="S40" s="62"/>
      <c r="T40" s="63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12.75" x14ac:dyDescent="0.2">
      <c r="A41" s="48"/>
      <c r="B41" s="48"/>
      <c r="C41" s="70"/>
      <c r="D41" s="1"/>
      <c r="E41" s="61">
        <f t="shared" si="24"/>
        <v>0</v>
      </c>
      <c r="F41" s="64"/>
      <c r="G41" s="61">
        <f t="shared" si="25"/>
        <v>0</v>
      </c>
      <c r="H41" s="62"/>
      <c r="I41" s="62">
        <f t="shared" si="26"/>
        <v>0</v>
      </c>
      <c r="J41" s="62">
        <f t="shared" si="27"/>
        <v>0</v>
      </c>
      <c r="K41" s="62"/>
      <c r="L41" s="61"/>
      <c r="M41" s="61">
        <f t="shared" si="28"/>
        <v>0</v>
      </c>
      <c r="N41" s="61">
        <f t="shared" si="30"/>
        <v>0</v>
      </c>
      <c r="O41" s="61"/>
      <c r="P41" s="62"/>
      <c r="Q41" s="62">
        <f t="shared" si="29"/>
        <v>0</v>
      </c>
      <c r="R41" s="62">
        <f t="shared" si="31"/>
        <v>0</v>
      </c>
      <c r="S41" s="62"/>
      <c r="T41" s="63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12.75" x14ac:dyDescent="0.2">
      <c r="A42" s="48"/>
      <c r="B42" s="48"/>
      <c r="C42" s="70"/>
      <c r="D42" s="1"/>
      <c r="E42" s="61">
        <f t="shared" si="24"/>
        <v>0</v>
      </c>
      <c r="F42" s="64"/>
      <c r="G42" s="61">
        <f t="shared" si="25"/>
        <v>0</v>
      </c>
      <c r="H42" s="62"/>
      <c r="I42" s="62">
        <f t="shared" si="26"/>
        <v>0</v>
      </c>
      <c r="J42" s="62">
        <f t="shared" si="27"/>
        <v>0</v>
      </c>
      <c r="K42" s="62"/>
      <c r="L42" s="61"/>
      <c r="M42" s="61">
        <f t="shared" si="28"/>
        <v>0</v>
      </c>
      <c r="N42" s="61">
        <f t="shared" si="30"/>
        <v>0</v>
      </c>
      <c r="O42" s="61"/>
      <c r="P42" s="62"/>
      <c r="Q42" s="62">
        <f t="shared" si="29"/>
        <v>0</v>
      </c>
      <c r="R42" s="62">
        <f t="shared" si="31"/>
        <v>0</v>
      </c>
      <c r="S42" s="62"/>
      <c r="T42" s="63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12.75" x14ac:dyDescent="0.2">
      <c r="A43" s="48"/>
      <c r="B43" s="48"/>
      <c r="C43" s="70"/>
      <c r="D43" s="1"/>
      <c r="E43" s="61">
        <f t="shared" si="24"/>
        <v>0</v>
      </c>
      <c r="F43" s="64"/>
      <c r="G43" s="61">
        <f t="shared" si="25"/>
        <v>0</v>
      </c>
      <c r="H43" s="62"/>
      <c r="I43" s="62">
        <f t="shared" si="26"/>
        <v>0</v>
      </c>
      <c r="J43" s="62">
        <f t="shared" si="27"/>
        <v>0</v>
      </c>
      <c r="K43" s="62"/>
      <c r="L43" s="61"/>
      <c r="M43" s="61">
        <f t="shared" si="28"/>
        <v>0</v>
      </c>
      <c r="N43" s="61">
        <f t="shared" si="30"/>
        <v>0</v>
      </c>
      <c r="O43" s="61"/>
      <c r="P43" s="62"/>
      <c r="Q43" s="62">
        <f t="shared" si="29"/>
        <v>0</v>
      </c>
      <c r="R43" s="62">
        <f t="shared" si="31"/>
        <v>0</v>
      </c>
      <c r="S43" s="62"/>
      <c r="T43" s="63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12.75" x14ac:dyDescent="0.2">
      <c r="A44" s="48"/>
      <c r="B44" s="48"/>
      <c r="C44" s="70"/>
      <c r="D44" s="1"/>
      <c r="E44" s="61">
        <f t="shared" si="24"/>
        <v>0</v>
      </c>
      <c r="F44" s="64"/>
      <c r="G44" s="61">
        <f t="shared" si="25"/>
        <v>0</v>
      </c>
      <c r="H44" s="62"/>
      <c r="I44" s="62">
        <f t="shared" si="26"/>
        <v>0</v>
      </c>
      <c r="J44" s="62">
        <f t="shared" si="27"/>
        <v>0</v>
      </c>
      <c r="K44" s="62"/>
      <c r="L44" s="61"/>
      <c r="M44" s="61">
        <f t="shared" si="28"/>
        <v>0</v>
      </c>
      <c r="N44" s="61">
        <f t="shared" si="30"/>
        <v>0</v>
      </c>
      <c r="O44" s="61"/>
      <c r="P44" s="62"/>
      <c r="Q44" s="62">
        <f t="shared" si="29"/>
        <v>0</v>
      </c>
      <c r="R44" s="62">
        <f t="shared" si="31"/>
        <v>0</v>
      </c>
      <c r="S44" s="62"/>
      <c r="T44" s="63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12.75" x14ac:dyDescent="0.2">
      <c r="A45" s="48"/>
      <c r="B45" s="48"/>
      <c r="C45" s="70"/>
      <c r="D45" s="1"/>
      <c r="E45" s="61">
        <f t="shared" si="24"/>
        <v>0</v>
      </c>
      <c r="F45" s="64"/>
      <c r="G45" s="61">
        <f t="shared" si="25"/>
        <v>0</v>
      </c>
      <c r="H45" s="62"/>
      <c r="I45" s="62">
        <f t="shared" si="26"/>
        <v>0</v>
      </c>
      <c r="J45" s="62">
        <f t="shared" si="27"/>
        <v>0</v>
      </c>
      <c r="K45" s="62"/>
      <c r="L45" s="61"/>
      <c r="M45" s="61">
        <f t="shared" si="28"/>
        <v>0</v>
      </c>
      <c r="N45" s="61">
        <f t="shared" si="30"/>
        <v>0</v>
      </c>
      <c r="O45" s="61"/>
      <c r="P45" s="62"/>
      <c r="Q45" s="62">
        <f t="shared" si="29"/>
        <v>0</v>
      </c>
      <c r="R45" s="62">
        <f t="shared" si="31"/>
        <v>0</v>
      </c>
      <c r="S45" s="62"/>
      <c r="T45" s="63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12.75" x14ac:dyDescent="0.2">
      <c r="A46" s="48"/>
      <c r="B46" s="48"/>
      <c r="C46" s="70"/>
      <c r="D46" s="1"/>
      <c r="E46" s="61">
        <f t="shared" si="24"/>
        <v>0</v>
      </c>
      <c r="F46" s="64"/>
      <c r="G46" s="61">
        <f t="shared" si="25"/>
        <v>0</v>
      </c>
      <c r="H46" s="62"/>
      <c r="I46" s="62">
        <f t="shared" si="26"/>
        <v>0</v>
      </c>
      <c r="J46" s="62">
        <f t="shared" si="27"/>
        <v>0</v>
      </c>
      <c r="K46" s="62"/>
      <c r="L46" s="61"/>
      <c r="M46" s="61">
        <f t="shared" si="28"/>
        <v>0</v>
      </c>
      <c r="N46" s="61">
        <f t="shared" si="30"/>
        <v>0</v>
      </c>
      <c r="O46" s="61"/>
      <c r="P46" s="62"/>
      <c r="Q46" s="62">
        <f t="shared" si="29"/>
        <v>0</v>
      </c>
      <c r="R46" s="62">
        <f t="shared" si="31"/>
        <v>0</v>
      </c>
      <c r="S46" s="62"/>
      <c r="T46" s="63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12.75" x14ac:dyDescent="0.2">
      <c r="A47" s="48"/>
      <c r="B47" s="48"/>
      <c r="C47" s="70"/>
      <c r="D47" s="1"/>
      <c r="E47" s="61">
        <f t="shared" si="24"/>
        <v>0</v>
      </c>
      <c r="F47" s="64"/>
      <c r="G47" s="61">
        <f t="shared" si="25"/>
        <v>0</v>
      </c>
      <c r="H47" s="62"/>
      <c r="I47" s="62">
        <f t="shared" si="26"/>
        <v>0</v>
      </c>
      <c r="J47" s="62">
        <f t="shared" si="27"/>
        <v>0</v>
      </c>
      <c r="K47" s="62"/>
      <c r="L47" s="61"/>
      <c r="M47" s="61">
        <f t="shared" si="28"/>
        <v>0</v>
      </c>
      <c r="N47" s="61">
        <f t="shared" si="30"/>
        <v>0</v>
      </c>
      <c r="O47" s="61"/>
      <c r="P47" s="62"/>
      <c r="Q47" s="62">
        <f t="shared" si="29"/>
        <v>0</v>
      </c>
      <c r="R47" s="62">
        <f t="shared" si="31"/>
        <v>0</v>
      </c>
      <c r="S47" s="62"/>
      <c r="T47" s="63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12.75" x14ac:dyDescent="0.2">
      <c r="A48" s="75" t="s">
        <v>66</v>
      </c>
      <c r="B48" s="75"/>
      <c r="C48" s="76"/>
      <c r="D48" s="76"/>
      <c r="E48" s="77"/>
      <c r="F48" s="75"/>
      <c r="G48" s="18">
        <f>SUM(G49,G57,G78)</f>
        <v>0</v>
      </c>
      <c r="H48" s="3"/>
      <c r="I48" s="3"/>
      <c r="J48" s="18">
        <f>SUM(J49,J57,J78)</f>
        <v>0</v>
      </c>
      <c r="K48" s="45" t="e">
        <f>J48/G48</f>
        <v>#DIV/0!</v>
      </c>
      <c r="L48" s="3"/>
      <c r="M48" s="3"/>
      <c r="N48" s="18">
        <f>SUM(N49,N57,N78)</f>
        <v>0</v>
      </c>
      <c r="O48" s="45" t="e">
        <f>N48/G48</f>
        <v>#DIV/0!</v>
      </c>
      <c r="P48" s="3"/>
      <c r="Q48" s="3"/>
      <c r="R48" s="18">
        <f>SUM(R49,R57,R78)</f>
        <v>0</v>
      </c>
      <c r="S48" s="45" t="e">
        <f>R48/G48</f>
        <v>#DIV/0!</v>
      </c>
      <c r="T48" s="55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ht="12.75" x14ac:dyDescent="0.2">
      <c r="A49" s="56">
        <v>4</v>
      </c>
      <c r="B49" s="57" t="s">
        <v>67</v>
      </c>
      <c r="C49" s="58"/>
      <c r="D49" s="58"/>
      <c r="E49" s="59"/>
      <c r="F49" s="59"/>
      <c r="G49" s="5">
        <f>SUM(G50:G56)</f>
        <v>0</v>
      </c>
      <c r="H49" s="4"/>
      <c r="I49" s="4"/>
      <c r="J49" s="5">
        <f>SUM(J50:J56)</f>
        <v>0</v>
      </c>
      <c r="K49" s="46" t="e">
        <f>J49/G49</f>
        <v>#DIV/0!</v>
      </c>
      <c r="L49" s="4"/>
      <c r="M49" s="4"/>
      <c r="N49" s="5">
        <f>SUM(N50:N56)</f>
        <v>0</v>
      </c>
      <c r="O49" s="46" t="e">
        <f>N49/G49</f>
        <v>#DIV/0!</v>
      </c>
      <c r="P49" s="4"/>
      <c r="Q49" s="4"/>
      <c r="R49" s="5">
        <f>SUM(R50:R56)</f>
        <v>0</v>
      </c>
      <c r="S49" s="46" t="e">
        <f>R49/G49</f>
        <v>#DIV/0!</v>
      </c>
      <c r="T49" s="6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12.75" x14ac:dyDescent="0.2">
      <c r="A50" s="48"/>
      <c r="B50" s="48"/>
      <c r="C50" s="48"/>
      <c r="D50" s="1"/>
      <c r="E50" s="61">
        <f t="shared" ref="E50:E56" si="32">SUM(H50,L50,P50)</f>
        <v>0</v>
      </c>
      <c r="F50" s="64"/>
      <c r="G50" s="61">
        <f t="shared" ref="G50:G56" si="33">E50*F50</f>
        <v>0</v>
      </c>
      <c r="H50" s="62"/>
      <c r="I50" s="62">
        <f t="shared" ref="I50:I56" si="34">F50</f>
        <v>0</v>
      </c>
      <c r="J50" s="62">
        <f t="shared" ref="J50:J56" si="35">H50*I50</f>
        <v>0</v>
      </c>
      <c r="K50" s="62"/>
      <c r="L50" s="61"/>
      <c r="M50" s="61">
        <f t="shared" ref="M50:M56" si="36">I50</f>
        <v>0</v>
      </c>
      <c r="N50" s="61">
        <f>L50*M50</f>
        <v>0</v>
      </c>
      <c r="O50" s="61"/>
      <c r="P50" s="62"/>
      <c r="Q50" s="62">
        <f t="shared" ref="Q50:Q56" si="37">M50</f>
        <v>0</v>
      </c>
      <c r="R50" s="62">
        <f>P50*Q50</f>
        <v>0</v>
      </c>
      <c r="S50" s="62"/>
      <c r="T50" s="63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12.75" x14ac:dyDescent="0.2">
      <c r="A51" s="48"/>
      <c r="B51" s="48"/>
      <c r="C51" s="48"/>
      <c r="D51" s="1"/>
      <c r="E51" s="61">
        <f t="shared" si="32"/>
        <v>0</v>
      </c>
      <c r="F51" s="64"/>
      <c r="G51" s="61">
        <f t="shared" si="33"/>
        <v>0</v>
      </c>
      <c r="H51" s="62"/>
      <c r="I51" s="62">
        <f t="shared" si="34"/>
        <v>0</v>
      </c>
      <c r="J51" s="62">
        <f t="shared" si="35"/>
        <v>0</v>
      </c>
      <c r="K51" s="62"/>
      <c r="L51" s="61"/>
      <c r="M51" s="61">
        <f t="shared" si="36"/>
        <v>0</v>
      </c>
      <c r="N51" s="61">
        <f t="shared" ref="N51:N56" si="38">L51*M51</f>
        <v>0</v>
      </c>
      <c r="O51" s="61"/>
      <c r="P51" s="62"/>
      <c r="Q51" s="62">
        <f t="shared" si="37"/>
        <v>0</v>
      </c>
      <c r="R51" s="62">
        <f t="shared" ref="R51:R56" si="39">P51*Q51</f>
        <v>0</v>
      </c>
      <c r="S51" s="62"/>
      <c r="T51" s="63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ht="12.75" x14ac:dyDescent="0.2">
      <c r="A52" s="48"/>
      <c r="B52" s="48"/>
      <c r="C52" s="48"/>
      <c r="D52" s="1"/>
      <c r="E52" s="61">
        <f t="shared" si="32"/>
        <v>0</v>
      </c>
      <c r="F52" s="64"/>
      <c r="G52" s="61">
        <f t="shared" si="33"/>
        <v>0</v>
      </c>
      <c r="H52" s="62"/>
      <c r="I52" s="62">
        <f t="shared" si="34"/>
        <v>0</v>
      </c>
      <c r="J52" s="62">
        <f t="shared" si="35"/>
        <v>0</v>
      </c>
      <c r="K52" s="62"/>
      <c r="L52" s="61"/>
      <c r="M52" s="61">
        <f t="shared" si="36"/>
        <v>0</v>
      </c>
      <c r="N52" s="61">
        <f t="shared" si="38"/>
        <v>0</v>
      </c>
      <c r="O52" s="61"/>
      <c r="P52" s="62"/>
      <c r="Q52" s="62">
        <f t="shared" si="37"/>
        <v>0</v>
      </c>
      <c r="R52" s="62">
        <f t="shared" si="39"/>
        <v>0</v>
      </c>
      <c r="S52" s="62"/>
      <c r="T52" s="63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 ht="12.75" x14ac:dyDescent="0.2">
      <c r="A53" s="48"/>
      <c r="B53" s="48"/>
      <c r="C53" s="48"/>
      <c r="D53" s="1"/>
      <c r="E53" s="61">
        <f t="shared" si="32"/>
        <v>0</v>
      </c>
      <c r="F53" s="64"/>
      <c r="G53" s="61">
        <f t="shared" si="33"/>
        <v>0</v>
      </c>
      <c r="H53" s="62"/>
      <c r="I53" s="62">
        <f t="shared" si="34"/>
        <v>0</v>
      </c>
      <c r="J53" s="62">
        <f t="shared" si="35"/>
        <v>0</v>
      </c>
      <c r="K53" s="62"/>
      <c r="L53" s="61"/>
      <c r="M53" s="61">
        <f t="shared" si="36"/>
        <v>0</v>
      </c>
      <c r="N53" s="61">
        <f t="shared" si="38"/>
        <v>0</v>
      </c>
      <c r="O53" s="61"/>
      <c r="P53" s="62"/>
      <c r="Q53" s="62">
        <f t="shared" si="37"/>
        <v>0</v>
      </c>
      <c r="R53" s="62">
        <f t="shared" si="39"/>
        <v>0</v>
      </c>
      <c r="S53" s="62"/>
      <c r="T53" s="63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 ht="12.75" x14ac:dyDescent="0.2">
      <c r="A54" s="48"/>
      <c r="B54" s="48"/>
      <c r="C54" s="48"/>
      <c r="D54" s="1"/>
      <c r="E54" s="61">
        <f t="shared" si="32"/>
        <v>0</v>
      </c>
      <c r="F54" s="64"/>
      <c r="G54" s="61">
        <f t="shared" si="33"/>
        <v>0</v>
      </c>
      <c r="H54" s="62"/>
      <c r="I54" s="62">
        <f t="shared" si="34"/>
        <v>0</v>
      </c>
      <c r="J54" s="62">
        <f t="shared" si="35"/>
        <v>0</v>
      </c>
      <c r="K54" s="62"/>
      <c r="L54" s="61"/>
      <c r="M54" s="61">
        <f t="shared" si="36"/>
        <v>0</v>
      </c>
      <c r="N54" s="61">
        <f t="shared" si="38"/>
        <v>0</v>
      </c>
      <c r="O54" s="61"/>
      <c r="P54" s="62"/>
      <c r="Q54" s="62">
        <f t="shared" si="37"/>
        <v>0</v>
      </c>
      <c r="R54" s="62">
        <f t="shared" si="39"/>
        <v>0</v>
      </c>
      <c r="S54" s="62"/>
      <c r="T54" s="63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 ht="12.75" x14ac:dyDescent="0.2">
      <c r="A55" s="48"/>
      <c r="B55" s="48"/>
      <c r="C55" s="48"/>
      <c r="D55" s="1"/>
      <c r="E55" s="61">
        <f t="shared" si="32"/>
        <v>0</v>
      </c>
      <c r="F55" s="64"/>
      <c r="G55" s="61">
        <f t="shared" si="33"/>
        <v>0</v>
      </c>
      <c r="H55" s="62"/>
      <c r="I55" s="62">
        <f t="shared" si="34"/>
        <v>0</v>
      </c>
      <c r="J55" s="62">
        <f t="shared" si="35"/>
        <v>0</v>
      </c>
      <c r="K55" s="62"/>
      <c r="L55" s="61"/>
      <c r="M55" s="61">
        <f t="shared" si="36"/>
        <v>0</v>
      </c>
      <c r="N55" s="61">
        <f t="shared" si="38"/>
        <v>0</v>
      </c>
      <c r="O55" s="61"/>
      <c r="P55" s="62"/>
      <c r="Q55" s="62">
        <f t="shared" si="37"/>
        <v>0</v>
      </c>
      <c r="R55" s="62">
        <f t="shared" si="39"/>
        <v>0</v>
      </c>
      <c r="S55" s="62"/>
      <c r="T55" s="63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 ht="12.75" x14ac:dyDescent="0.2">
      <c r="A56" s="48"/>
      <c r="B56" s="48"/>
      <c r="C56" s="48"/>
      <c r="D56" s="1"/>
      <c r="E56" s="61">
        <f t="shared" si="32"/>
        <v>0</v>
      </c>
      <c r="F56" s="64"/>
      <c r="G56" s="61">
        <f t="shared" si="33"/>
        <v>0</v>
      </c>
      <c r="H56" s="62"/>
      <c r="I56" s="62">
        <f t="shared" si="34"/>
        <v>0</v>
      </c>
      <c r="J56" s="62">
        <f t="shared" si="35"/>
        <v>0</v>
      </c>
      <c r="K56" s="62"/>
      <c r="L56" s="61"/>
      <c r="M56" s="61">
        <f t="shared" si="36"/>
        <v>0</v>
      </c>
      <c r="N56" s="61">
        <f t="shared" si="38"/>
        <v>0</v>
      </c>
      <c r="O56" s="61"/>
      <c r="P56" s="62"/>
      <c r="Q56" s="62">
        <f t="shared" si="37"/>
        <v>0</v>
      </c>
      <c r="R56" s="62">
        <f t="shared" si="39"/>
        <v>0</v>
      </c>
      <c r="S56" s="62"/>
      <c r="T56" s="63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 ht="12.75" x14ac:dyDescent="0.2">
      <c r="A57" s="65">
        <v>5</v>
      </c>
      <c r="B57" s="57" t="s">
        <v>63</v>
      </c>
      <c r="C57" s="57"/>
      <c r="D57" s="57"/>
      <c r="E57" s="59"/>
      <c r="F57" s="59"/>
      <c r="G57" s="5">
        <f>G58+G68</f>
        <v>0</v>
      </c>
      <c r="H57" s="5"/>
      <c r="I57" s="5"/>
      <c r="J57" s="5">
        <f>J58+J68</f>
        <v>0</v>
      </c>
      <c r="K57" s="46" t="e">
        <f>J57/G57</f>
        <v>#DIV/0!</v>
      </c>
      <c r="L57" s="5"/>
      <c r="M57" s="5"/>
      <c r="N57" s="5">
        <f>N58+N68</f>
        <v>0</v>
      </c>
      <c r="O57" s="46" t="e">
        <f>N57/G57</f>
        <v>#DIV/0!</v>
      </c>
      <c r="P57" s="5"/>
      <c r="Q57" s="5"/>
      <c r="R57" s="5">
        <f>R58+R68</f>
        <v>0</v>
      </c>
      <c r="S57" s="46" t="e">
        <f>R57/G57</f>
        <v>#DIV/0!</v>
      </c>
      <c r="T57" s="6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7" ht="12.75" x14ac:dyDescent="0.2">
      <c r="A58" s="66">
        <v>5.0999999999999996</v>
      </c>
      <c r="B58" s="66" t="s">
        <v>64</v>
      </c>
      <c r="C58" s="66"/>
      <c r="D58" s="66"/>
      <c r="E58" s="67"/>
      <c r="F58" s="67"/>
      <c r="G58" s="68">
        <f>SUM(G59:G67)</f>
        <v>0</v>
      </c>
      <c r="H58" s="68"/>
      <c r="I58" s="68"/>
      <c r="J58" s="68">
        <f>SUM(J59:J67)</f>
        <v>0</v>
      </c>
      <c r="K58" s="68"/>
      <c r="L58" s="68"/>
      <c r="M58" s="68"/>
      <c r="N58" s="68">
        <f>SUM(N59:N67)</f>
        <v>0</v>
      </c>
      <c r="O58" s="68"/>
      <c r="P58" s="68"/>
      <c r="Q58" s="68"/>
      <c r="R58" s="68">
        <f>SUM(R59:R67)</f>
        <v>0</v>
      </c>
      <c r="S58" s="68"/>
      <c r="T58" s="6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7" ht="12.75" x14ac:dyDescent="0.2">
      <c r="A59" s="48"/>
      <c r="B59" s="48"/>
      <c r="C59" s="48"/>
      <c r="D59" s="1"/>
      <c r="E59" s="61">
        <f t="shared" ref="E59:E67" si="40">SUM(H59,L59,P59)</f>
        <v>0</v>
      </c>
      <c r="F59" s="64"/>
      <c r="G59" s="61">
        <f t="shared" ref="G59:G67" si="41">E59*F59</f>
        <v>0</v>
      </c>
      <c r="H59" s="62"/>
      <c r="I59" s="62">
        <f t="shared" ref="I59:I67" si="42">F59</f>
        <v>0</v>
      </c>
      <c r="J59" s="62">
        <f t="shared" ref="J59:J67" si="43">H59*I59</f>
        <v>0</v>
      </c>
      <c r="K59" s="62"/>
      <c r="L59" s="61"/>
      <c r="M59" s="61">
        <f t="shared" ref="M59:M67" si="44">I59</f>
        <v>0</v>
      </c>
      <c r="N59" s="61">
        <f>L59*M59</f>
        <v>0</v>
      </c>
      <c r="O59" s="61"/>
      <c r="P59" s="62"/>
      <c r="Q59" s="62">
        <f t="shared" ref="Q59:Q67" si="45">M59</f>
        <v>0</v>
      </c>
      <c r="R59" s="62">
        <f>P59*Q59</f>
        <v>0</v>
      </c>
      <c r="S59" s="62"/>
      <c r="T59" s="63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 ht="12.75" x14ac:dyDescent="0.2">
      <c r="A60" s="48"/>
      <c r="B60" s="48"/>
      <c r="C60" s="48"/>
      <c r="D60" s="1"/>
      <c r="E60" s="61">
        <f t="shared" si="40"/>
        <v>0</v>
      </c>
      <c r="F60" s="64"/>
      <c r="G60" s="61">
        <f t="shared" si="41"/>
        <v>0</v>
      </c>
      <c r="H60" s="62"/>
      <c r="I60" s="62">
        <f t="shared" si="42"/>
        <v>0</v>
      </c>
      <c r="J60" s="62">
        <f t="shared" si="43"/>
        <v>0</v>
      </c>
      <c r="K60" s="62"/>
      <c r="L60" s="61"/>
      <c r="M60" s="61">
        <f t="shared" si="44"/>
        <v>0</v>
      </c>
      <c r="N60" s="61">
        <f t="shared" ref="N60:N67" si="46">L60*M60</f>
        <v>0</v>
      </c>
      <c r="O60" s="61"/>
      <c r="P60" s="62"/>
      <c r="Q60" s="62">
        <f t="shared" si="45"/>
        <v>0</v>
      </c>
      <c r="R60" s="62">
        <f t="shared" ref="R60:R67" si="47">P60*Q60</f>
        <v>0</v>
      </c>
      <c r="S60" s="62"/>
      <c r="T60" s="63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7" ht="12.75" x14ac:dyDescent="0.2">
      <c r="A61" s="48"/>
      <c r="B61" s="48"/>
      <c r="C61" s="48"/>
      <c r="D61" s="1"/>
      <c r="E61" s="61">
        <f t="shared" si="40"/>
        <v>0</v>
      </c>
      <c r="F61" s="64"/>
      <c r="G61" s="61">
        <f t="shared" si="41"/>
        <v>0</v>
      </c>
      <c r="H61" s="62"/>
      <c r="I61" s="62">
        <f t="shared" si="42"/>
        <v>0</v>
      </c>
      <c r="J61" s="62">
        <f t="shared" si="43"/>
        <v>0</v>
      </c>
      <c r="K61" s="62"/>
      <c r="L61" s="61"/>
      <c r="M61" s="61">
        <f t="shared" si="44"/>
        <v>0</v>
      </c>
      <c r="N61" s="61">
        <f t="shared" si="46"/>
        <v>0</v>
      </c>
      <c r="O61" s="61"/>
      <c r="P61" s="62"/>
      <c r="Q61" s="62">
        <f t="shared" si="45"/>
        <v>0</v>
      </c>
      <c r="R61" s="62">
        <f t="shared" si="47"/>
        <v>0</v>
      </c>
      <c r="S61" s="62"/>
      <c r="T61" s="63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7" ht="12.75" x14ac:dyDescent="0.2">
      <c r="A62" s="48"/>
      <c r="B62" s="20"/>
      <c r="C62" s="48"/>
      <c r="D62" s="1"/>
      <c r="E62" s="61">
        <f t="shared" si="40"/>
        <v>0</v>
      </c>
      <c r="F62" s="64"/>
      <c r="G62" s="61">
        <f t="shared" si="41"/>
        <v>0</v>
      </c>
      <c r="H62" s="62"/>
      <c r="I62" s="62">
        <f t="shared" si="42"/>
        <v>0</v>
      </c>
      <c r="J62" s="62">
        <f t="shared" si="43"/>
        <v>0</v>
      </c>
      <c r="K62" s="62"/>
      <c r="L62" s="61"/>
      <c r="M62" s="61">
        <f t="shared" si="44"/>
        <v>0</v>
      </c>
      <c r="N62" s="61">
        <f t="shared" si="46"/>
        <v>0</v>
      </c>
      <c r="O62" s="61"/>
      <c r="P62" s="62"/>
      <c r="Q62" s="62">
        <f t="shared" si="45"/>
        <v>0</v>
      </c>
      <c r="R62" s="62">
        <f t="shared" si="47"/>
        <v>0</v>
      </c>
      <c r="S62" s="62"/>
      <c r="T62" s="63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ht="12.75" x14ac:dyDescent="0.2">
      <c r="A63" s="48"/>
      <c r="B63" s="48"/>
      <c r="C63" s="48"/>
      <c r="D63" s="1"/>
      <c r="E63" s="61">
        <f t="shared" si="40"/>
        <v>0</v>
      </c>
      <c r="F63" s="64"/>
      <c r="G63" s="61">
        <f t="shared" si="41"/>
        <v>0</v>
      </c>
      <c r="H63" s="62"/>
      <c r="I63" s="62">
        <f t="shared" si="42"/>
        <v>0</v>
      </c>
      <c r="J63" s="62">
        <f t="shared" si="43"/>
        <v>0</v>
      </c>
      <c r="K63" s="62"/>
      <c r="L63" s="61"/>
      <c r="M63" s="61">
        <f t="shared" si="44"/>
        <v>0</v>
      </c>
      <c r="N63" s="61">
        <f t="shared" si="46"/>
        <v>0</v>
      </c>
      <c r="O63" s="61"/>
      <c r="P63" s="62"/>
      <c r="Q63" s="62">
        <f t="shared" si="45"/>
        <v>0</v>
      </c>
      <c r="R63" s="62">
        <f t="shared" si="47"/>
        <v>0</v>
      </c>
      <c r="S63" s="62"/>
      <c r="T63" s="63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7" ht="12.75" x14ac:dyDescent="0.2">
      <c r="A64" s="48"/>
      <c r="B64" s="48"/>
      <c r="C64" s="48"/>
      <c r="D64" s="1"/>
      <c r="E64" s="61">
        <f t="shared" si="40"/>
        <v>0</v>
      </c>
      <c r="F64" s="64"/>
      <c r="G64" s="61">
        <f t="shared" si="41"/>
        <v>0</v>
      </c>
      <c r="H64" s="62"/>
      <c r="I64" s="62">
        <f t="shared" si="42"/>
        <v>0</v>
      </c>
      <c r="J64" s="62">
        <f t="shared" si="43"/>
        <v>0</v>
      </c>
      <c r="K64" s="62"/>
      <c r="L64" s="61"/>
      <c r="M64" s="61">
        <f t="shared" si="44"/>
        <v>0</v>
      </c>
      <c r="N64" s="61">
        <f t="shared" si="46"/>
        <v>0</v>
      </c>
      <c r="O64" s="61"/>
      <c r="P64" s="62"/>
      <c r="Q64" s="62">
        <f t="shared" si="45"/>
        <v>0</v>
      </c>
      <c r="R64" s="62">
        <f t="shared" si="47"/>
        <v>0</v>
      </c>
      <c r="S64" s="62"/>
      <c r="T64" s="63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x14ac:dyDescent="0.2">
      <c r="A65" s="48"/>
      <c r="B65" s="48"/>
      <c r="C65" s="48"/>
      <c r="D65" s="1"/>
      <c r="E65" s="61">
        <f t="shared" si="40"/>
        <v>0</v>
      </c>
      <c r="F65" s="64"/>
      <c r="G65" s="61">
        <f t="shared" si="41"/>
        <v>0</v>
      </c>
      <c r="H65" s="62"/>
      <c r="I65" s="62">
        <f t="shared" si="42"/>
        <v>0</v>
      </c>
      <c r="J65" s="62">
        <f t="shared" si="43"/>
        <v>0</v>
      </c>
      <c r="K65" s="62"/>
      <c r="L65" s="61"/>
      <c r="M65" s="61">
        <f t="shared" si="44"/>
        <v>0</v>
      </c>
      <c r="N65" s="61">
        <f t="shared" si="46"/>
        <v>0</v>
      </c>
      <c r="O65" s="61"/>
      <c r="P65" s="62"/>
      <c r="Q65" s="62">
        <f t="shared" si="45"/>
        <v>0</v>
      </c>
      <c r="R65" s="62">
        <f t="shared" si="47"/>
        <v>0</v>
      </c>
      <c r="S65" s="62"/>
      <c r="T65" s="6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x14ac:dyDescent="0.2">
      <c r="A66" s="48"/>
      <c r="B66" s="6"/>
      <c r="C66" s="48"/>
      <c r="D66" s="1"/>
      <c r="E66" s="61">
        <f t="shared" si="40"/>
        <v>0</v>
      </c>
      <c r="F66" s="64"/>
      <c r="G66" s="61">
        <f t="shared" si="41"/>
        <v>0</v>
      </c>
      <c r="H66" s="62"/>
      <c r="I66" s="62">
        <f t="shared" si="42"/>
        <v>0</v>
      </c>
      <c r="J66" s="62">
        <f t="shared" si="43"/>
        <v>0</v>
      </c>
      <c r="K66" s="62"/>
      <c r="L66" s="61"/>
      <c r="M66" s="61">
        <f t="shared" si="44"/>
        <v>0</v>
      </c>
      <c r="N66" s="61">
        <f t="shared" si="46"/>
        <v>0</v>
      </c>
      <c r="O66" s="61"/>
      <c r="P66" s="62"/>
      <c r="Q66" s="62">
        <f t="shared" si="45"/>
        <v>0</v>
      </c>
      <c r="R66" s="62">
        <f t="shared" si="47"/>
        <v>0</v>
      </c>
      <c r="S66" s="62"/>
      <c r="T66" s="63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x14ac:dyDescent="0.2">
      <c r="A67" s="48"/>
      <c r="B67" s="48"/>
      <c r="C67" s="48"/>
      <c r="D67" s="1"/>
      <c r="E67" s="61">
        <f t="shared" si="40"/>
        <v>0</v>
      </c>
      <c r="F67" s="64"/>
      <c r="G67" s="61">
        <f t="shared" si="41"/>
        <v>0</v>
      </c>
      <c r="H67" s="62"/>
      <c r="I67" s="62">
        <f t="shared" si="42"/>
        <v>0</v>
      </c>
      <c r="J67" s="62">
        <f t="shared" si="43"/>
        <v>0</v>
      </c>
      <c r="K67" s="62"/>
      <c r="L67" s="61"/>
      <c r="M67" s="61">
        <f t="shared" si="44"/>
        <v>0</v>
      </c>
      <c r="N67" s="61">
        <f t="shared" si="46"/>
        <v>0</v>
      </c>
      <c r="O67" s="61"/>
      <c r="P67" s="62"/>
      <c r="Q67" s="62">
        <f t="shared" si="45"/>
        <v>0</v>
      </c>
      <c r="R67" s="62">
        <f t="shared" si="47"/>
        <v>0</v>
      </c>
      <c r="S67" s="62"/>
      <c r="T67" s="63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x14ac:dyDescent="0.2">
      <c r="A68" s="66">
        <v>5.2</v>
      </c>
      <c r="B68" s="66" t="s">
        <v>64</v>
      </c>
      <c r="C68" s="66"/>
      <c r="D68" s="66"/>
      <c r="E68" s="67"/>
      <c r="F68" s="67"/>
      <c r="G68" s="68">
        <f>SUM(G69:G77)</f>
        <v>0</v>
      </c>
      <c r="H68" s="68"/>
      <c r="I68" s="68"/>
      <c r="J68" s="68">
        <f>SUM(J69:J77)</f>
        <v>0</v>
      </c>
      <c r="K68" s="68"/>
      <c r="L68" s="68"/>
      <c r="M68" s="68"/>
      <c r="N68" s="68">
        <f>SUM(N69:N77)</f>
        <v>0</v>
      </c>
      <c r="O68" s="68"/>
      <c r="P68" s="68"/>
      <c r="Q68" s="68"/>
      <c r="R68" s="68">
        <f>SUM(R69:R77)</f>
        <v>0</v>
      </c>
      <c r="S68" s="68"/>
      <c r="T68" s="69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x14ac:dyDescent="0.2">
      <c r="A69" s="48"/>
      <c r="B69" s="48"/>
      <c r="C69" s="48"/>
      <c r="D69" s="1"/>
      <c r="E69" s="61">
        <f t="shared" ref="E69:E77" si="48">SUM(H69,L69,P69)</f>
        <v>0</v>
      </c>
      <c r="F69" s="64"/>
      <c r="G69" s="61">
        <f t="shared" ref="G69:G77" si="49">E69*F69</f>
        <v>0</v>
      </c>
      <c r="H69" s="62"/>
      <c r="I69" s="62">
        <f t="shared" ref="I69:I77" si="50">F69</f>
        <v>0</v>
      </c>
      <c r="J69" s="62">
        <f t="shared" ref="J69:J77" si="51">H69*I69</f>
        <v>0</v>
      </c>
      <c r="K69" s="62"/>
      <c r="L69" s="61"/>
      <c r="M69" s="61">
        <f t="shared" ref="M69:M77" si="52">I69</f>
        <v>0</v>
      </c>
      <c r="N69" s="61">
        <f t="shared" ref="N69:N77" si="53">L69*M69</f>
        <v>0</v>
      </c>
      <c r="O69" s="61"/>
      <c r="P69" s="62"/>
      <c r="Q69" s="62">
        <f t="shared" ref="Q69:Q77" si="54">M69</f>
        <v>0</v>
      </c>
      <c r="R69" s="62">
        <f t="shared" ref="R69:R77" si="55">P69*Q69</f>
        <v>0</v>
      </c>
      <c r="S69" s="62"/>
      <c r="T69" s="63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x14ac:dyDescent="0.2">
      <c r="A70" s="48"/>
      <c r="B70" s="48"/>
      <c r="C70" s="48"/>
      <c r="D70" s="1"/>
      <c r="E70" s="61">
        <f t="shared" si="48"/>
        <v>0</v>
      </c>
      <c r="F70" s="64"/>
      <c r="G70" s="61">
        <f t="shared" si="49"/>
        <v>0</v>
      </c>
      <c r="H70" s="62"/>
      <c r="I70" s="62">
        <f t="shared" si="50"/>
        <v>0</v>
      </c>
      <c r="J70" s="62">
        <f t="shared" si="51"/>
        <v>0</v>
      </c>
      <c r="K70" s="62"/>
      <c r="L70" s="61"/>
      <c r="M70" s="61">
        <f t="shared" si="52"/>
        <v>0</v>
      </c>
      <c r="N70" s="61">
        <f t="shared" si="53"/>
        <v>0</v>
      </c>
      <c r="O70" s="61"/>
      <c r="P70" s="62"/>
      <c r="Q70" s="62">
        <f t="shared" si="54"/>
        <v>0</v>
      </c>
      <c r="R70" s="62">
        <f t="shared" si="55"/>
        <v>0</v>
      </c>
      <c r="S70" s="62"/>
      <c r="T70" s="63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x14ac:dyDescent="0.2">
      <c r="A71" s="48"/>
      <c r="B71" s="48"/>
      <c r="C71" s="48"/>
      <c r="D71" s="1"/>
      <c r="E71" s="61">
        <f t="shared" si="48"/>
        <v>0</v>
      </c>
      <c r="F71" s="64"/>
      <c r="G71" s="61">
        <f t="shared" si="49"/>
        <v>0</v>
      </c>
      <c r="H71" s="62"/>
      <c r="I71" s="62">
        <f t="shared" si="50"/>
        <v>0</v>
      </c>
      <c r="J71" s="62">
        <f t="shared" si="51"/>
        <v>0</v>
      </c>
      <c r="K71" s="62"/>
      <c r="L71" s="61"/>
      <c r="M71" s="61">
        <f t="shared" si="52"/>
        <v>0</v>
      </c>
      <c r="N71" s="61">
        <f t="shared" si="53"/>
        <v>0</v>
      </c>
      <c r="O71" s="61"/>
      <c r="P71" s="62"/>
      <c r="Q71" s="62">
        <f t="shared" si="54"/>
        <v>0</v>
      </c>
      <c r="R71" s="62">
        <f t="shared" si="55"/>
        <v>0</v>
      </c>
      <c r="S71" s="62"/>
      <c r="T71" s="63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x14ac:dyDescent="0.2">
      <c r="A72" s="48"/>
      <c r="B72" s="20"/>
      <c r="C72" s="48"/>
      <c r="D72" s="1"/>
      <c r="E72" s="61">
        <f t="shared" si="48"/>
        <v>0</v>
      </c>
      <c r="F72" s="64"/>
      <c r="G72" s="61">
        <f t="shared" si="49"/>
        <v>0</v>
      </c>
      <c r="H72" s="62"/>
      <c r="I72" s="62">
        <f t="shared" si="50"/>
        <v>0</v>
      </c>
      <c r="J72" s="62">
        <f t="shared" si="51"/>
        <v>0</v>
      </c>
      <c r="K72" s="62"/>
      <c r="L72" s="61"/>
      <c r="M72" s="61">
        <f t="shared" si="52"/>
        <v>0</v>
      </c>
      <c r="N72" s="61">
        <f t="shared" si="53"/>
        <v>0</v>
      </c>
      <c r="O72" s="61"/>
      <c r="P72" s="62"/>
      <c r="Q72" s="62">
        <f t="shared" si="54"/>
        <v>0</v>
      </c>
      <c r="R72" s="62">
        <f t="shared" si="55"/>
        <v>0</v>
      </c>
      <c r="S72" s="62"/>
      <c r="T72" s="63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x14ac:dyDescent="0.2">
      <c r="A73" s="48"/>
      <c r="B73" s="48"/>
      <c r="C73" s="48"/>
      <c r="D73" s="1"/>
      <c r="E73" s="61">
        <f t="shared" si="48"/>
        <v>0</v>
      </c>
      <c r="F73" s="64"/>
      <c r="G73" s="61">
        <f t="shared" si="49"/>
        <v>0</v>
      </c>
      <c r="H73" s="62"/>
      <c r="I73" s="62">
        <f t="shared" si="50"/>
        <v>0</v>
      </c>
      <c r="J73" s="62">
        <f t="shared" si="51"/>
        <v>0</v>
      </c>
      <c r="K73" s="62"/>
      <c r="L73" s="61"/>
      <c r="M73" s="61">
        <f t="shared" si="52"/>
        <v>0</v>
      </c>
      <c r="N73" s="61">
        <f t="shared" si="53"/>
        <v>0</v>
      </c>
      <c r="O73" s="61"/>
      <c r="P73" s="62"/>
      <c r="Q73" s="62">
        <f t="shared" si="54"/>
        <v>0</v>
      </c>
      <c r="R73" s="62">
        <f t="shared" si="55"/>
        <v>0</v>
      </c>
      <c r="S73" s="62"/>
      <c r="T73" s="6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x14ac:dyDescent="0.2">
      <c r="A74" s="48"/>
      <c r="B74" s="48"/>
      <c r="C74" s="48"/>
      <c r="D74" s="1"/>
      <c r="E74" s="61">
        <f t="shared" si="48"/>
        <v>0</v>
      </c>
      <c r="F74" s="64"/>
      <c r="G74" s="61">
        <f t="shared" si="49"/>
        <v>0</v>
      </c>
      <c r="H74" s="62"/>
      <c r="I74" s="62">
        <f t="shared" si="50"/>
        <v>0</v>
      </c>
      <c r="J74" s="62">
        <f t="shared" si="51"/>
        <v>0</v>
      </c>
      <c r="K74" s="62"/>
      <c r="L74" s="61"/>
      <c r="M74" s="61">
        <f t="shared" si="52"/>
        <v>0</v>
      </c>
      <c r="N74" s="61">
        <f t="shared" si="53"/>
        <v>0</v>
      </c>
      <c r="O74" s="61"/>
      <c r="P74" s="62"/>
      <c r="Q74" s="62">
        <f t="shared" si="54"/>
        <v>0</v>
      </c>
      <c r="R74" s="62">
        <f t="shared" si="55"/>
        <v>0</v>
      </c>
      <c r="S74" s="62"/>
      <c r="T74" s="63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x14ac:dyDescent="0.2">
      <c r="A75" s="48"/>
      <c r="B75" s="48"/>
      <c r="C75" s="48"/>
      <c r="D75" s="1"/>
      <c r="E75" s="61">
        <f t="shared" si="48"/>
        <v>0</v>
      </c>
      <c r="F75" s="64"/>
      <c r="G75" s="61">
        <f t="shared" si="49"/>
        <v>0</v>
      </c>
      <c r="H75" s="62"/>
      <c r="I75" s="62">
        <f t="shared" si="50"/>
        <v>0</v>
      </c>
      <c r="J75" s="62">
        <f t="shared" si="51"/>
        <v>0</v>
      </c>
      <c r="K75" s="62"/>
      <c r="L75" s="61"/>
      <c r="M75" s="61">
        <f t="shared" si="52"/>
        <v>0</v>
      </c>
      <c r="N75" s="61">
        <f t="shared" si="53"/>
        <v>0</v>
      </c>
      <c r="O75" s="61"/>
      <c r="P75" s="62"/>
      <c r="Q75" s="62">
        <f t="shared" si="54"/>
        <v>0</v>
      </c>
      <c r="R75" s="62">
        <f t="shared" si="55"/>
        <v>0</v>
      </c>
      <c r="S75" s="62"/>
      <c r="T75" s="63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x14ac:dyDescent="0.2">
      <c r="A76" s="48"/>
      <c r="B76" s="6"/>
      <c r="C76" s="48"/>
      <c r="D76" s="1"/>
      <c r="E76" s="61">
        <f t="shared" si="48"/>
        <v>0</v>
      </c>
      <c r="F76" s="64"/>
      <c r="G76" s="61">
        <f t="shared" si="49"/>
        <v>0</v>
      </c>
      <c r="H76" s="62"/>
      <c r="I76" s="62">
        <f t="shared" si="50"/>
        <v>0</v>
      </c>
      <c r="J76" s="62">
        <f t="shared" si="51"/>
        <v>0</v>
      </c>
      <c r="K76" s="62"/>
      <c r="L76" s="61"/>
      <c r="M76" s="61">
        <f t="shared" si="52"/>
        <v>0</v>
      </c>
      <c r="N76" s="61">
        <f t="shared" si="53"/>
        <v>0</v>
      </c>
      <c r="O76" s="61"/>
      <c r="P76" s="62"/>
      <c r="Q76" s="62">
        <f t="shared" si="54"/>
        <v>0</v>
      </c>
      <c r="R76" s="62">
        <f t="shared" si="55"/>
        <v>0</v>
      </c>
      <c r="S76" s="62"/>
      <c r="T76" s="63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x14ac:dyDescent="0.2">
      <c r="A77" s="48"/>
      <c r="B77" s="48"/>
      <c r="C77" s="48"/>
      <c r="D77" s="1"/>
      <c r="E77" s="61">
        <f t="shared" si="48"/>
        <v>0</v>
      </c>
      <c r="F77" s="64"/>
      <c r="G77" s="61">
        <f t="shared" si="49"/>
        <v>0</v>
      </c>
      <c r="H77" s="62"/>
      <c r="I77" s="62">
        <f t="shared" si="50"/>
        <v>0</v>
      </c>
      <c r="J77" s="62">
        <f t="shared" si="51"/>
        <v>0</v>
      </c>
      <c r="K77" s="62"/>
      <c r="L77" s="61"/>
      <c r="M77" s="61">
        <f t="shared" si="52"/>
        <v>0</v>
      </c>
      <c r="N77" s="61">
        <f t="shared" si="53"/>
        <v>0</v>
      </c>
      <c r="O77" s="61"/>
      <c r="P77" s="62"/>
      <c r="Q77" s="62">
        <f t="shared" si="54"/>
        <v>0</v>
      </c>
      <c r="R77" s="62">
        <f t="shared" si="55"/>
        <v>0</v>
      </c>
      <c r="S77" s="62"/>
      <c r="T77" s="63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x14ac:dyDescent="0.2">
      <c r="A78" s="71">
        <v>6</v>
      </c>
      <c r="B78" s="71" t="s">
        <v>65</v>
      </c>
      <c r="C78" s="71"/>
      <c r="D78" s="71"/>
      <c r="E78" s="72"/>
      <c r="F78" s="72"/>
      <c r="G78" s="73">
        <f>SUM(G79:G87)</f>
        <v>0</v>
      </c>
      <c r="H78" s="73"/>
      <c r="I78" s="73"/>
      <c r="J78" s="73">
        <f>SUM(J79:J87)</f>
        <v>0</v>
      </c>
      <c r="K78" s="46" t="e">
        <f>J78/G78</f>
        <v>#DIV/0!</v>
      </c>
      <c r="L78" s="73"/>
      <c r="M78" s="73"/>
      <c r="N78" s="73">
        <f>SUM(N79:N87)</f>
        <v>0</v>
      </c>
      <c r="O78" s="46" t="e">
        <f>N78/G78</f>
        <v>#DIV/0!</v>
      </c>
      <c r="P78" s="73"/>
      <c r="Q78" s="73"/>
      <c r="R78" s="73">
        <f>SUM(R79:R87)</f>
        <v>0</v>
      </c>
      <c r="S78" s="46" t="e">
        <f>R78/G78</f>
        <v>#DIV/0!</v>
      </c>
      <c r="T78" s="74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x14ac:dyDescent="0.2">
      <c r="A79" s="48"/>
      <c r="B79" s="48"/>
      <c r="C79" s="70"/>
      <c r="D79" s="1"/>
      <c r="E79" s="61">
        <f t="shared" ref="E79:E87" si="56">SUM(H79,L79,P79)</f>
        <v>0</v>
      </c>
      <c r="F79" s="64"/>
      <c r="G79" s="61">
        <f t="shared" ref="G79:G87" si="57">E79*F79</f>
        <v>0</v>
      </c>
      <c r="H79" s="62"/>
      <c r="I79" s="62">
        <f t="shared" ref="I79:I87" si="58">F79</f>
        <v>0</v>
      </c>
      <c r="J79" s="62">
        <f t="shared" ref="J79:J87" si="59">H79*I79</f>
        <v>0</v>
      </c>
      <c r="K79" s="62"/>
      <c r="L79" s="61"/>
      <c r="M79" s="61">
        <f t="shared" ref="M79:M87" si="60">I79</f>
        <v>0</v>
      </c>
      <c r="N79" s="61">
        <f t="shared" ref="N79:N87" si="61">L79*M79</f>
        <v>0</v>
      </c>
      <c r="O79" s="61"/>
      <c r="P79" s="62"/>
      <c r="Q79" s="62">
        <f t="shared" ref="Q79:Q87" si="62">M79</f>
        <v>0</v>
      </c>
      <c r="R79" s="62">
        <f t="shared" ref="R79:R87" si="63">P79*Q79</f>
        <v>0</v>
      </c>
      <c r="S79" s="62"/>
      <c r="T79" s="63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x14ac:dyDescent="0.2">
      <c r="A80" s="48"/>
      <c r="B80" s="48"/>
      <c r="C80" s="70"/>
      <c r="D80" s="1"/>
      <c r="E80" s="61">
        <f t="shared" si="56"/>
        <v>0</v>
      </c>
      <c r="F80" s="64"/>
      <c r="G80" s="61">
        <f t="shared" si="57"/>
        <v>0</v>
      </c>
      <c r="H80" s="62"/>
      <c r="I80" s="62">
        <f t="shared" si="58"/>
        <v>0</v>
      </c>
      <c r="J80" s="62">
        <f t="shared" si="59"/>
        <v>0</v>
      </c>
      <c r="K80" s="62"/>
      <c r="L80" s="61"/>
      <c r="M80" s="61">
        <f t="shared" si="60"/>
        <v>0</v>
      </c>
      <c r="N80" s="61">
        <f t="shared" si="61"/>
        <v>0</v>
      </c>
      <c r="O80" s="61"/>
      <c r="P80" s="62"/>
      <c r="Q80" s="62">
        <f t="shared" si="62"/>
        <v>0</v>
      </c>
      <c r="R80" s="62">
        <f t="shared" si="63"/>
        <v>0</v>
      </c>
      <c r="S80" s="62"/>
      <c r="T80" s="63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x14ac:dyDescent="0.2">
      <c r="A81" s="48"/>
      <c r="B81" s="48"/>
      <c r="C81" s="70"/>
      <c r="D81" s="1"/>
      <c r="E81" s="61">
        <f t="shared" si="56"/>
        <v>0</v>
      </c>
      <c r="F81" s="64"/>
      <c r="G81" s="61">
        <f t="shared" si="57"/>
        <v>0</v>
      </c>
      <c r="H81" s="62"/>
      <c r="I81" s="62">
        <f t="shared" si="58"/>
        <v>0</v>
      </c>
      <c r="J81" s="62">
        <f t="shared" si="59"/>
        <v>0</v>
      </c>
      <c r="K81" s="62"/>
      <c r="L81" s="61"/>
      <c r="M81" s="61">
        <f t="shared" si="60"/>
        <v>0</v>
      </c>
      <c r="N81" s="61">
        <f t="shared" si="61"/>
        <v>0</v>
      </c>
      <c r="O81" s="61"/>
      <c r="P81" s="62"/>
      <c r="Q81" s="62">
        <f t="shared" si="62"/>
        <v>0</v>
      </c>
      <c r="R81" s="62">
        <f t="shared" si="63"/>
        <v>0</v>
      </c>
      <c r="S81" s="62"/>
      <c r="T81" s="6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x14ac:dyDescent="0.2">
      <c r="A82" s="48"/>
      <c r="B82" s="48"/>
      <c r="C82" s="70"/>
      <c r="D82" s="1"/>
      <c r="E82" s="61">
        <f t="shared" si="56"/>
        <v>0</v>
      </c>
      <c r="F82" s="64"/>
      <c r="G82" s="61">
        <f t="shared" si="57"/>
        <v>0</v>
      </c>
      <c r="H82" s="62"/>
      <c r="I82" s="62">
        <f t="shared" si="58"/>
        <v>0</v>
      </c>
      <c r="J82" s="62">
        <f t="shared" si="59"/>
        <v>0</v>
      </c>
      <c r="K82" s="62"/>
      <c r="L82" s="61"/>
      <c r="M82" s="61">
        <f t="shared" si="60"/>
        <v>0</v>
      </c>
      <c r="N82" s="61">
        <f t="shared" si="61"/>
        <v>0</v>
      </c>
      <c r="O82" s="61"/>
      <c r="P82" s="62"/>
      <c r="Q82" s="62">
        <f t="shared" si="62"/>
        <v>0</v>
      </c>
      <c r="R82" s="62">
        <f t="shared" si="63"/>
        <v>0</v>
      </c>
      <c r="S82" s="62"/>
      <c r="T82" s="63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x14ac:dyDescent="0.2">
      <c r="A83" s="48"/>
      <c r="B83" s="48"/>
      <c r="C83" s="70"/>
      <c r="D83" s="1"/>
      <c r="E83" s="61">
        <f t="shared" si="56"/>
        <v>0</v>
      </c>
      <c r="F83" s="64"/>
      <c r="G83" s="61">
        <f t="shared" si="57"/>
        <v>0</v>
      </c>
      <c r="H83" s="62"/>
      <c r="I83" s="62">
        <f t="shared" si="58"/>
        <v>0</v>
      </c>
      <c r="J83" s="62">
        <f t="shared" si="59"/>
        <v>0</v>
      </c>
      <c r="K83" s="62"/>
      <c r="L83" s="61"/>
      <c r="M83" s="61">
        <f t="shared" si="60"/>
        <v>0</v>
      </c>
      <c r="N83" s="61">
        <f t="shared" si="61"/>
        <v>0</v>
      </c>
      <c r="O83" s="61"/>
      <c r="P83" s="62"/>
      <c r="Q83" s="62">
        <f t="shared" si="62"/>
        <v>0</v>
      </c>
      <c r="R83" s="62">
        <f t="shared" si="63"/>
        <v>0</v>
      </c>
      <c r="S83" s="62"/>
      <c r="T83" s="63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x14ac:dyDescent="0.2">
      <c r="A84" s="48"/>
      <c r="B84" s="48"/>
      <c r="C84" s="70"/>
      <c r="D84" s="1"/>
      <c r="E84" s="61">
        <f t="shared" si="56"/>
        <v>0</v>
      </c>
      <c r="F84" s="64"/>
      <c r="G84" s="61">
        <f t="shared" si="57"/>
        <v>0</v>
      </c>
      <c r="H84" s="62"/>
      <c r="I84" s="62">
        <f t="shared" si="58"/>
        <v>0</v>
      </c>
      <c r="J84" s="62">
        <f t="shared" si="59"/>
        <v>0</v>
      </c>
      <c r="K84" s="62"/>
      <c r="L84" s="61"/>
      <c r="M84" s="61">
        <f t="shared" si="60"/>
        <v>0</v>
      </c>
      <c r="N84" s="61">
        <f t="shared" si="61"/>
        <v>0</v>
      </c>
      <c r="O84" s="61"/>
      <c r="P84" s="62"/>
      <c r="Q84" s="62">
        <f t="shared" si="62"/>
        <v>0</v>
      </c>
      <c r="R84" s="62">
        <f t="shared" si="63"/>
        <v>0</v>
      </c>
      <c r="S84" s="62"/>
      <c r="T84" s="63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x14ac:dyDescent="0.2">
      <c r="A85" s="48"/>
      <c r="B85" s="48"/>
      <c r="C85" s="70"/>
      <c r="D85" s="1"/>
      <c r="E85" s="61">
        <f t="shared" si="56"/>
        <v>0</v>
      </c>
      <c r="F85" s="64"/>
      <c r="G85" s="61">
        <f t="shared" si="57"/>
        <v>0</v>
      </c>
      <c r="H85" s="62"/>
      <c r="I85" s="62">
        <f t="shared" si="58"/>
        <v>0</v>
      </c>
      <c r="J85" s="62">
        <f t="shared" si="59"/>
        <v>0</v>
      </c>
      <c r="K85" s="62"/>
      <c r="L85" s="61"/>
      <c r="M85" s="61">
        <f t="shared" si="60"/>
        <v>0</v>
      </c>
      <c r="N85" s="61">
        <f t="shared" si="61"/>
        <v>0</v>
      </c>
      <c r="O85" s="61"/>
      <c r="P85" s="62"/>
      <c r="Q85" s="62">
        <f t="shared" si="62"/>
        <v>0</v>
      </c>
      <c r="R85" s="62">
        <f t="shared" si="63"/>
        <v>0</v>
      </c>
      <c r="S85" s="62"/>
      <c r="T85" s="63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x14ac:dyDescent="0.2">
      <c r="A86" s="48"/>
      <c r="B86" s="48"/>
      <c r="C86" s="70"/>
      <c r="D86" s="1"/>
      <c r="E86" s="61">
        <f t="shared" si="56"/>
        <v>0</v>
      </c>
      <c r="F86" s="64"/>
      <c r="G86" s="61">
        <f t="shared" si="57"/>
        <v>0</v>
      </c>
      <c r="H86" s="62"/>
      <c r="I86" s="62">
        <f t="shared" si="58"/>
        <v>0</v>
      </c>
      <c r="J86" s="62">
        <f t="shared" si="59"/>
        <v>0</v>
      </c>
      <c r="K86" s="62"/>
      <c r="L86" s="61"/>
      <c r="M86" s="61">
        <f t="shared" si="60"/>
        <v>0</v>
      </c>
      <c r="N86" s="61">
        <f t="shared" si="61"/>
        <v>0</v>
      </c>
      <c r="O86" s="61"/>
      <c r="P86" s="62"/>
      <c r="Q86" s="62">
        <f t="shared" si="62"/>
        <v>0</v>
      </c>
      <c r="R86" s="62">
        <f t="shared" si="63"/>
        <v>0</v>
      </c>
      <c r="S86" s="62"/>
      <c r="T86" s="63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x14ac:dyDescent="0.2">
      <c r="A87" s="48"/>
      <c r="B87" s="48"/>
      <c r="C87" s="70"/>
      <c r="D87" s="1"/>
      <c r="E87" s="61">
        <f t="shared" si="56"/>
        <v>0</v>
      </c>
      <c r="F87" s="64"/>
      <c r="G87" s="61">
        <f t="shared" si="57"/>
        <v>0</v>
      </c>
      <c r="H87" s="62"/>
      <c r="I87" s="62">
        <f t="shared" si="58"/>
        <v>0</v>
      </c>
      <c r="J87" s="62">
        <f t="shared" si="59"/>
        <v>0</v>
      </c>
      <c r="K87" s="62"/>
      <c r="L87" s="61"/>
      <c r="M87" s="61">
        <f t="shared" si="60"/>
        <v>0</v>
      </c>
      <c r="N87" s="61">
        <f t="shared" si="61"/>
        <v>0</v>
      </c>
      <c r="O87" s="61"/>
      <c r="P87" s="62"/>
      <c r="Q87" s="62">
        <f t="shared" si="62"/>
        <v>0</v>
      </c>
      <c r="R87" s="62">
        <f t="shared" si="63"/>
        <v>0</v>
      </c>
      <c r="S87" s="62"/>
      <c r="T87" s="63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x14ac:dyDescent="0.2">
      <c r="A88" s="75" t="s">
        <v>68</v>
      </c>
      <c r="B88" s="75"/>
      <c r="C88" s="76"/>
      <c r="D88" s="76"/>
      <c r="E88" s="77"/>
      <c r="F88" s="77"/>
      <c r="G88" s="18">
        <f>SUM(G89,G97,G118)</f>
        <v>0</v>
      </c>
      <c r="H88" s="3"/>
      <c r="I88" s="3"/>
      <c r="J88" s="18">
        <f>SUM(J89,J97,J118)</f>
        <v>0</v>
      </c>
      <c r="K88" s="45" t="e">
        <f>J88/G88</f>
        <v>#DIV/0!</v>
      </c>
      <c r="L88" s="3"/>
      <c r="M88" s="3"/>
      <c r="N88" s="18">
        <f>SUM(N89,N97,N118)</f>
        <v>0</v>
      </c>
      <c r="O88" s="45" t="e">
        <f>N88/G88</f>
        <v>#DIV/0!</v>
      </c>
      <c r="P88" s="3"/>
      <c r="Q88" s="3"/>
      <c r="R88" s="18">
        <f>SUM(R89,R97,R118)</f>
        <v>0</v>
      </c>
      <c r="S88" s="45" t="e">
        <f>R88/G88</f>
        <v>#DIV/0!</v>
      </c>
      <c r="T88" s="55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x14ac:dyDescent="0.2">
      <c r="A89" s="78">
        <v>7</v>
      </c>
      <c r="B89" s="79" t="s">
        <v>61</v>
      </c>
      <c r="C89" s="80"/>
      <c r="D89" s="80"/>
      <c r="E89" s="81"/>
      <c r="F89" s="81"/>
      <c r="G89" s="11">
        <f>SUM(G90:G96)</f>
        <v>0</v>
      </c>
      <c r="H89" s="16"/>
      <c r="I89" s="16"/>
      <c r="J89" s="11">
        <f>SUM(J90:J96)</f>
        <v>0</v>
      </c>
      <c r="K89" s="46" t="e">
        <f>J89/G89</f>
        <v>#DIV/0!</v>
      </c>
      <c r="L89" s="16"/>
      <c r="M89" s="16"/>
      <c r="N89" s="11">
        <f>SUM(N90:N96)</f>
        <v>0</v>
      </c>
      <c r="O89" s="46" t="e">
        <f>N89/G89</f>
        <v>#DIV/0!</v>
      </c>
      <c r="P89" s="16"/>
      <c r="Q89" s="16"/>
      <c r="R89" s="11">
        <f>SUM(R90:R96)</f>
        <v>0</v>
      </c>
      <c r="S89" s="46" t="e">
        <f>R89/G89</f>
        <v>#DIV/0!</v>
      </c>
      <c r="T89" s="82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x14ac:dyDescent="0.2">
      <c r="A90" s="48"/>
      <c r="B90" s="48"/>
      <c r="C90" s="48"/>
      <c r="D90" s="1"/>
      <c r="E90" s="61">
        <f t="shared" ref="E90:E96" si="64">SUM(H90,L90,P90)</f>
        <v>0</v>
      </c>
      <c r="F90" s="64"/>
      <c r="G90" s="61">
        <f t="shared" ref="G90:G96" si="65">E90*F90</f>
        <v>0</v>
      </c>
      <c r="H90" s="62"/>
      <c r="I90" s="62">
        <f t="shared" ref="I90:I96" si="66">F90</f>
        <v>0</v>
      </c>
      <c r="J90" s="62">
        <f t="shared" ref="J90:J96" si="67">H90*I90</f>
        <v>0</v>
      </c>
      <c r="K90" s="62"/>
      <c r="L90" s="61"/>
      <c r="M90" s="61">
        <f t="shared" ref="M90:M96" si="68">I90</f>
        <v>0</v>
      </c>
      <c r="N90" s="61">
        <f t="shared" ref="N90:N96" si="69">L90*M90</f>
        <v>0</v>
      </c>
      <c r="O90" s="61"/>
      <c r="P90" s="62"/>
      <c r="Q90" s="62">
        <f t="shared" ref="Q90:Q96" si="70">M90</f>
        <v>0</v>
      </c>
      <c r="R90" s="62">
        <f t="shared" ref="R90:R96" si="71">P90*Q90</f>
        <v>0</v>
      </c>
      <c r="S90" s="62"/>
      <c r="T90" s="63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x14ac:dyDescent="0.2">
      <c r="A91" s="48"/>
      <c r="B91" s="48"/>
      <c r="C91" s="48"/>
      <c r="D91" s="1"/>
      <c r="E91" s="61">
        <f t="shared" si="64"/>
        <v>0</v>
      </c>
      <c r="F91" s="64"/>
      <c r="G91" s="61">
        <f t="shared" si="65"/>
        <v>0</v>
      </c>
      <c r="H91" s="62"/>
      <c r="I91" s="62">
        <f t="shared" si="66"/>
        <v>0</v>
      </c>
      <c r="J91" s="62">
        <f t="shared" si="67"/>
        <v>0</v>
      </c>
      <c r="K91" s="62"/>
      <c r="L91" s="61"/>
      <c r="M91" s="61">
        <f t="shared" si="68"/>
        <v>0</v>
      </c>
      <c r="N91" s="61">
        <f t="shared" si="69"/>
        <v>0</v>
      </c>
      <c r="O91" s="61"/>
      <c r="P91" s="62"/>
      <c r="Q91" s="62">
        <f t="shared" si="70"/>
        <v>0</v>
      </c>
      <c r="R91" s="62">
        <f t="shared" si="71"/>
        <v>0</v>
      </c>
      <c r="S91" s="62"/>
      <c r="T91" s="63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x14ac:dyDescent="0.2">
      <c r="A92" s="48"/>
      <c r="B92" s="48"/>
      <c r="C92" s="48"/>
      <c r="D92" s="1"/>
      <c r="E92" s="61">
        <f t="shared" si="64"/>
        <v>0</v>
      </c>
      <c r="F92" s="64"/>
      <c r="G92" s="61">
        <f t="shared" si="65"/>
        <v>0</v>
      </c>
      <c r="H92" s="62"/>
      <c r="I92" s="62">
        <f t="shared" si="66"/>
        <v>0</v>
      </c>
      <c r="J92" s="62">
        <f t="shared" si="67"/>
        <v>0</v>
      </c>
      <c r="K92" s="62"/>
      <c r="L92" s="61"/>
      <c r="M92" s="61">
        <f t="shared" si="68"/>
        <v>0</v>
      </c>
      <c r="N92" s="61">
        <f t="shared" si="69"/>
        <v>0</v>
      </c>
      <c r="O92" s="61"/>
      <c r="P92" s="62"/>
      <c r="Q92" s="62">
        <f t="shared" si="70"/>
        <v>0</v>
      </c>
      <c r="R92" s="62">
        <f t="shared" si="71"/>
        <v>0</v>
      </c>
      <c r="S92" s="62"/>
      <c r="T92" s="6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x14ac:dyDescent="0.2">
      <c r="A93" s="48"/>
      <c r="B93" s="48"/>
      <c r="C93" s="48"/>
      <c r="D93" s="1"/>
      <c r="E93" s="61">
        <f t="shared" si="64"/>
        <v>0</v>
      </c>
      <c r="F93" s="64"/>
      <c r="G93" s="61">
        <f t="shared" si="65"/>
        <v>0</v>
      </c>
      <c r="H93" s="62"/>
      <c r="I93" s="62">
        <f t="shared" si="66"/>
        <v>0</v>
      </c>
      <c r="J93" s="62">
        <f t="shared" si="67"/>
        <v>0</v>
      </c>
      <c r="K93" s="62"/>
      <c r="L93" s="61"/>
      <c r="M93" s="61">
        <f t="shared" si="68"/>
        <v>0</v>
      </c>
      <c r="N93" s="61">
        <f t="shared" si="69"/>
        <v>0</v>
      </c>
      <c r="O93" s="61"/>
      <c r="P93" s="62"/>
      <c r="Q93" s="62">
        <f t="shared" si="70"/>
        <v>0</v>
      </c>
      <c r="R93" s="62">
        <f t="shared" si="71"/>
        <v>0</v>
      </c>
      <c r="S93" s="62"/>
      <c r="T93" s="63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x14ac:dyDescent="0.2">
      <c r="A94" s="48"/>
      <c r="B94" s="48"/>
      <c r="C94" s="48"/>
      <c r="D94" s="1"/>
      <c r="E94" s="61">
        <f t="shared" si="64"/>
        <v>0</v>
      </c>
      <c r="F94" s="64"/>
      <c r="G94" s="61">
        <f t="shared" si="65"/>
        <v>0</v>
      </c>
      <c r="H94" s="62"/>
      <c r="I94" s="62">
        <f t="shared" si="66"/>
        <v>0</v>
      </c>
      <c r="J94" s="62">
        <f t="shared" si="67"/>
        <v>0</v>
      </c>
      <c r="K94" s="62"/>
      <c r="L94" s="61"/>
      <c r="M94" s="61">
        <f t="shared" si="68"/>
        <v>0</v>
      </c>
      <c r="N94" s="61">
        <f t="shared" si="69"/>
        <v>0</v>
      </c>
      <c r="O94" s="61"/>
      <c r="P94" s="62"/>
      <c r="Q94" s="62">
        <f t="shared" si="70"/>
        <v>0</v>
      </c>
      <c r="R94" s="62">
        <f t="shared" si="71"/>
        <v>0</v>
      </c>
      <c r="S94" s="62"/>
      <c r="T94" s="63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x14ac:dyDescent="0.2">
      <c r="A95" s="48"/>
      <c r="B95" s="48"/>
      <c r="C95" s="48"/>
      <c r="D95" s="1"/>
      <c r="E95" s="61">
        <f t="shared" si="64"/>
        <v>0</v>
      </c>
      <c r="F95" s="64"/>
      <c r="G95" s="61">
        <f t="shared" si="65"/>
        <v>0</v>
      </c>
      <c r="H95" s="62"/>
      <c r="I95" s="62">
        <f t="shared" si="66"/>
        <v>0</v>
      </c>
      <c r="J95" s="62">
        <f t="shared" si="67"/>
        <v>0</v>
      </c>
      <c r="K95" s="62"/>
      <c r="L95" s="61"/>
      <c r="M95" s="61">
        <f t="shared" si="68"/>
        <v>0</v>
      </c>
      <c r="N95" s="61">
        <f t="shared" si="69"/>
        <v>0</v>
      </c>
      <c r="O95" s="61"/>
      <c r="P95" s="62"/>
      <c r="Q95" s="62">
        <f t="shared" si="70"/>
        <v>0</v>
      </c>
      <c r="R95" s="62">
        <f t="shared" si="71"/>
        <v>0</v>
      </c>
      <c r="S95" s="62"/>
      <c r="T95" s="63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x14ac:dyDescent="0.2">
      <c r="A96" s="48"/>
      <c r="B96" s="48"/>
      <c r="C96" s="48"/>
      <c r="D96" s="1"/>
      <c r="E96" s="61">
        <f t="shared" si="64"/>
        <v>0</v>
      </c>
      <c r="F96" s="64"/>
      <c r="G96" s="61">
        <f t="shared" si="65"/>
        <v>0</v>
      </c>
      <c r="H96" s="62"/>
      <c r="I96" s="62">
        <f t="shared" si="66"/>
        <v>0</v>
      </c>
      <c r="J96" s="62">
        <f t="shared" si="67"/>
        <v>0</v>
      </c>
      <c r="K96" s="62"/>
      <c r="L96" s="61"/>
      <c r="M96" s="61">
        <f t="shared" si="68"/>
        <v>0</v>
      </c>
      <c r="N96" s="61">
        <f t="shared" si="69"/>
        <v>0</v>
      </c>
      <c r="O96" s="61"/>
      <c r="P96" s="62"/>
      <c r="Q96" s="62">
        <f t="shared" si="70"/>
        <v>0</v>
      </c>
      <c r="R96" s="62">
        <f t="shared" si="71"/>
        <v>0</v>
      </c>
      <c r="S96" s="62"/>
      <c r="T96" s="63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x14ac:dyDescent="0.2">
      <c r="A97" s="83">
        <v>8</v>
      </c>
      <c r="B97" s="79" t="s">
        <v>69</v>
      </c>
      <c r="C97" s="79"/>
      <c r="D97" s="79"/>
      <c r="E97" s="81"/>
      <c r="F97" s="81"/>
      <c r="G97" s="11">
        <f>G98+G108</f>
        <v>0</v>
      </c>
      <c r="H97" s="11"/>
      <c r="I97" s="11"/>
      <c r="J97" s="11">
        <f>J98+J108</f>
        <v>0</v>
      </c>
      <c r="K97" s="46" t="e">
        <f>J97/G97</f>
        <v>#DIV/0!</v>
      </c>
      <c r="L97" s="11"/>
      <c r="M97" s="11"/>
      <c r="N97" s="11">
        <f>N98+N108</f>
        <v>0</v>
      </c>
      <c r="O97" s="46" t="e">
        <f>N97/G97</f>
        <v>#DIV/0!</v>
      </c>
      <c r="P97" s="11"/>
      <c r="Q97" s="11"/>
      <c r="R97" s="11">
        <f>R98+R108</f>
        <v>0</v>
      </c>
      <c r="S97" s="46" t="e">
        <f>R97/G97</f>
        <v>#DIV/0!</v>
      </c>
      <c r="T97" s="82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x14ac:dyDescent="0.2">
      <c r="A98" s="66">
        <v>8.1</v>
      </c>
      <c r="B98" s="66" t="s">
        <v>64</v>
      </c>
      <c r="C98" s="66"/>
      <c r="D98" s="66"/>
      <c r="E98" s="67"/>
      <c r="F98" s="67"/>
      <c r="G98" s="68">
        <f>SUM(G99:G107)</f>
        <v>0</v>
      </c>
      <c r="H98" s="68"/>
      <c r="I98" s="68"/>
      <c r="J98" s="68">
        <f>SUM(J99:J107)</f>
        <v>0</v>
      </c>
      <c r="K98" s="68"/>
      <c r="L98" s="68"/>
      <c r="M98" s="68"/>
      <c r="N98" s="68">
        <f>SUM(N99:N107)</f>
        <v>0</v>
      </c>
      <c r="O98" s="68"/>
      <c r="P98" s="68"/>
      <c r="Q98" s="68"/>
      <c r="R98" s="68">
        <f>SUM(R99:R107)</f>
        <v>0</v>
      </c>
      <c r="S98" s="68"/>
      <c r="T98" s="69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x14ac:dyDescent="0.2">
      <c r="A99" s="48"/>
      <c r="B99" s="48"/>
      <c r="C99" s="48"/>
      <c r="D99" s="1"/>
      <c r="E99" s="61">
        <f t="shared" ref="E99:E107" si="72">SUM(H99,L99,P99)</f>
        <v>0</v>
      </c>
      <c r="F99" s="64"/>
      <c r="G99" s="61">
        <f t="shared" ref="G99:G107" si="73">E99*F99</f>
        <v>0</v>
      </c>
      <c r="H99" s="62"/>
      <c r="I99" s="62">
        <f t="shared" ref="I99:I107" si="74">F99</f>
        <v>0</v>
      </c>
      <c r="J99" s="62">
        <f t="shared" ref="J99:J107" si="75">H99*I99</f>
        <v>0</v>
      </c>
      <c r="K99" s="62"/>
      <c r="L99" s="61"/>
      <c r="M99" s="61">
        <f t="shared" ref="M99:M107" si="76">I99</f>
        <v>0</v>
      </c>
      <c r="N99" s="61">
        <f t="shared" ref="N99:N107" si="77">L99*M99</f>
        <v>0</v>
      </c>
      <c r="O99" s="61"/>
      <c r="P99" s="62"/>
      <c r="Q99" s="62">
        <f t="shared" ref="Q99:Q107" si="78">M99</f>
        <v>0</v>
      </c>
      <c r="R99" s="62">
        <f t="shared" ref="R99:R107" si="79">P99*Q99</f>
        <v>0</v>
      </c>
      <c r="S99" s="62"/>
      <c r="T99" s="63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x14ac:dyDescent="0.2">
      <c r="A100" s="48"/>
      <c r="B100" s="48"/>
      <c r="C100" s="48"/>
      <c r="D100" s="1"/>
      <c r="E100" s="61">
        <f t="shared" si="72"/>
        <v>0</v>
      </c>
      <c r="F100" s="64"/>
      <c r="G100" s="61">
        <f t="shared" si="73"/>
        <v>0</v>
      </c>
      <c r="H100" s="62"/>
      <c r="I100" s="62">
        <f t="shared" si="74"/>
        <v>0</v>
      </c>
      <c r="J100" s="62">
        <f t="shared" si="75"/>
        <v>0</v>
      </c>
      <c r="K100" s="62"/>
      <c r="L100" s="61"/>
      <c r="M100" s="61">
        <f t="shared" si="76"/>
        <v>0</v>
      </c>
      <c r="N100" s="61">
        <f t="shared" si="77"/>
        <v>0</v>
      </c>
      <c r="O100" s="61"/>
      <c r="P100" s="62"/>
      <c r="Q100" s="62">
        <f t="shared" si="78"/>
        <v>0</v>
      </c>
      <c r="R100" s="62">
        <f t="shared" si="79"/>
        <v>0</v>
      </c>
      <c r="S100" s="62"/>
      <c r="T100" s="63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x14ac:dyDescent="0.2">
      <c r="A101" s="48"/>
      <c r="B101" s="48"/>
      <c r="C101" s="48"/>
      <c r="D101" s="1"/>
      <c r="E101" s="61">
        <f t="shared" si="72"/>
        <v>0</v>
      </c>
      <c r="F101" s="64"/>
      <c r="G101" s="61">
        <f t="shared" si="73"/>
        <v>0</v>
      </c>
      <c r="H101" s="62"/>
      <c r="I101" s="62">
        <f t="shared" si="74"/>
        <v>0</v>
      </c>
      <c r="J101" s="62">
        <f t="shared" si="75"/>
        <v>0</v>
      </c>
      <c r="K101" s="62"/>
      <c r="L101" s="61"/>
      <c r="M101" s="61">
        <f t="shared" si="76"/>
        <v>0</v>
      </c>
      <c r="N101" s="61">
        <f t="shared" si="77"/>
        <v>0</v>
      </c>
      <c r="O101" s="61"/>
      <c r="P101" s="62"/>
      <c r="Q101" s="62">
        <f t="shared" si="78"/>
        <v>0</v>
      </c>
      <c r="R101" s="62">
        <f t="shared" si="79"/>
        <v>0</v>
      </c>
      <c r="S101" s="62"/>
      <c r="T101" s="63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  <row r="102" spans="1:37" ht="12.75" x14ac:dyDescent="0.2">
      <c r="A102" s="48"/>
      <c r="B102" s="20"/>
      <c r="C102" s="48"/>
      <c r="D102" s="1"/>
      <c r="E102" s="61">
        <f t="shared" si="72"/>
        <v>0</v>
      </c>
      <c r="F102" s="64"/>
      <c r="G102" s="61">
        <f t="shared" si="73"/>
        <v>0</v>
      </c>
      <c r="H102" s="62"/>
      <c r="I102" s="62">
        <f t="shared" si="74"/>
        <v>0</v>
      </c>
      <c r="J102" s="62">
        <f t="shared" si="75"/>
        <v>0</v>
      </c>
      <c r="K102" s="62"/>
      <c r="L102" s="61"/>
      <c r="M102" s="61">
        <f t="shared" si="76"/>
        <v>0</v>
      </c>
      <c r="N102" s="61">
        <f t="shared" si="77"/>
        <v>0</v>
      </c>
      <c r="O102" s="61"/>
      <c r="P102" s="62"/>
      <c r="Q102" s="62">
        <f t="shared" si="78"/>
        <v>0</v>
      </c>
      <c r="R102" s="62">
        <f t="shared" si="79"/>
        <v>0</v>
      </c>
      <c r="S102" s="62"/>
      <c r="T102" s="63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</row>
    <row r="103" spans="1:37" ht="12.75" x14ac:dyDescent="0.2">
      <c r="A103" s="48"/>
      <c r="B103" s="48"/>
      <c r="C103" s="48"/>
      <c r="D103" s="1"/>
      <c r="E103" s="61">
        <f t="shared" si="72"/>
        <v>0</v>
      </c>
      <c r="F103" s="64"/>
      <c r="G103" s="61">
        <f t="shared" si="73"/>
        <v>0</v>
      </c>
      <c r="H103" s="62"/>
      <c r="I103" s="62">
        <f t="shared" si="74"/>
        <v>0</v>
      </c>
      <c r="J103" s="62">
        <f t="shared" si="75"/>
        <v>0</v>
      </c>
      <c r="K103" s="62"/>
      <c r="L103" s="61"/>
      <c r="M103" s="61">
        <f t="shared" si="76"/>
        <v>0</v>
      </c>
      <c r="N103" s="61">
        <f t="shared" si="77"/>
        <v>0</v>
      </c>
      <c r="O103" s="61"/>
      <c r="P103" s="62"/>
      <c r="Q103" s="62">
        <f t="shared" si="78"/>
        <v>0</v>
      </c>
      <c r="R103" s="62">
        <f t="shared" si="79"/>
        <v>0</v>
      </c>
      <c r="S103" s="62"/>
      <c r="T103" s="63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</row>
    <row r="104" spans="1:37" ht="12.75" x14ac:dyDescent="0.2">
      <c r="A104" s="48"/>
      <c r="B104" s="48"/>
      <c r="C104" s="48"/>
      <c r="D104" s="1"/>
      <c r="E104" s="61">
        <f t="shared" si="72"/>
        <v>0</v>
      </c>
      <c r="F104" s="64"/>
      <c r="G104" s="61">
        <f t="shared" si="73"/>
        <v>0</v>
      </c>
      <c r="H104" s="62"/>
      <c r="I104" s="62">
        <f t="shared" si="74"/>
        <v>0</v>
      </c>
      <c r="J104" s="62">
        <f t="shared" si="75"/>
        <v>0</v>
      </c>
      <c r="K104" s="62"/>
      <c r="L104" s="61"/>
      <c r="M104" s="61">
        <f t="shared" si="76"/>
        <v>0</v>
      </c>
      <c r="N104" s="61">
        <f t="shared" si="77"/>
        <v>0</v>
      </c>
      <c r="O104" s="61"/>
      <c r="P104" s="62"/>
      <c r="Q104" s="62">
        <f t="shared" si="78"/>
        <v>0</v>
      </c>
      <c r="R104" s="62">
        <f t="shared" si="79"/>
        <v>0</v>
      </c>
      <c r="S104" s="62"/>
      <c r="T104" s="63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</row>
    <row r="105" spans="1:37" ht="12.75" x14ac:dyDescent="0.2">
      <c r="A105" s="48"/>
      <c r="B105" s="48"/>
      <c r="C105" s="48"/>
      <c r="D105" s="1"/>
      <c r="E105" s="61">
        <f t="shared" si="72"/>
        <v>0</v>
      </c>
      <c r="F105" s="64"/>
      <c r="G105" s="61">
        <f t="shared" si="73"/>
        <v>0</v>
      </c>
      <c r="H105" s="62"/>
      <c r="I105" s="62">
        <f t="shared" si="74"/>
        <v>0</v>
      </c>
      <c r="J105" s="62">
        <f t="shared" si="75"/>
        <v>0</v>
      </c>
      <c r="K105" s="62"/>
      <c r="L105" s="61"/>
      <c r="M105" s="61">
        <f t="shared" si="76"/>
        <v>0</v>
      </c>
      <c r="N105" s="61">
        <f t="shared" si="77"/>
        <v>0</v>
      </c>
      <c r="O105" s="61"/>
      <c r="P105" s="62"/>
      <c r="Q105" s="62">
        <f t="shared" si="78"/>
        <v>0</v>
      </c>
      <c r="R105" s="62">
        <f t="shared" si="79"/>
        <v>0</v>
      </c>
      <c r="S105" s="62"/>
      <c r="T105" s="63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</row>
    <row r="106" spans="1:37" ht="12.75" x14ac:dyDescent="0.2">
      <c r="A106" s="48"/>
      <c r="B106" s="6"/>
      <c r="C106" s="48"/>
      <c r="D106" s="1"/>
      <c r="E106" s="61">
        <f t="shared" si="72"/>
        <v>0</v>
      </c>
      <c r="F106" s="64"/>
      <c r="G106" s="61">
        <f t="shared" si="73"/>
        <v>0</v>
      </c>
      <c r="H106" s="62"/>
      <c r="I106" s="62">
        <f t="shared" si="74"/>
        <v>0</v>
      </c>
      <c r="J106" s="62">
        <f t="shared" si="75"/>
        <v>0</v>
      </c>
      <c r="K106" s="62"/>
      <c r="L106" s="61"/>
      <c r="M106" s="61">
        <f t="shared" si="76"/>
        <v>0</v>
      </c>
      <c r="N106" s="61">
        <f t="shared" si="77"/>
        <v>0</v>
      </c>
      <c r="O106" s="61"/>
      <c r="P106" s="62"/>
      <c r="Q106" s="62">
        <f t="shared" si="78"/>
        <v>0</v>
      </c>
      <c r="R106" s="62">
        <f t="shared" si="79"/>
        <v>0</v>
      </c>
      <c r="S106" s="62"/>
      <c r="T106" s="63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</row>
    <row r="107" spans="1:37" ht="12.75" x14ac:dyDescent="0.2">
      <c r="A107" s="48"/>
      <c r="B107" s="48"/>
      <c r="C107" s="48"/>
      <c r="D107" s="1"/>
      <c r="E107" s="61">
        <f t="shared" si="72"/>
        <v>0</v>
      </c>
      <c r="F107" s="64"/>
      <c r="G107" s="61">
        <f t="shared" si="73"/>
        <v>0</v>
      </c>
      <c r="H107" s="62"/>
      <c r="I107" s="62">
        <f t="shared" si="74"/>
        <v>0</v>
      </c>
      <c r="J107" s="62">
        <f t="shared" si="75"/>
        <v>0</v>
      </c>
      <c r="K107" s="62"/>
      <c r="L107" s="61"/>
      <c r="M107" s="61">
        <f t="shared" si="76"/>
        <v>0</v>
      </c>
      <c r="N107" s="61">
        <f t="shared" si="77"/>
        <v>0</v>
      </c>
      <c r="O107" s="61"/>
      <c r="P107" s="62"/>
      <c r="Q107" s="62">
        <f t="shared" si="78"/>
        <v>0</v>
      </c>
      <c r="R107" s="62">
        <f t="shared" si="79"/>
        <v>0</v>
      </c>
      <c r="S107" s="62"/>
      <c r="T107" s="63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</row>
    <row r="108" spans="1:37" ht="12.75" x14ac:dyDescent="0.2">
      <c r="A108" s="66">
        <v>8.1999999999999993</v>
      </c>
      <c r="B108" s="66" t="s">
        <v>64</v>
      </c>
      <c r="C108" s="66"/>
      <c r="D108" s="66"/>
      <c r="E108" s="67"/>
      <c r="F108" s="67"/>
      <c r="G108" s="68">
        <f>SUM(G109:G117)</f>
        <v>0</v>
      </c>
      <c r="H108" s="68"/>
      <c r="I108" s="68"/>
      <c r="J108" s="68">
        <f>SUM(J109:J117)</f>
        <v>0</v>
      </c>
      <c r="K108" s="68"/>
      <c r="L108" s="68"/>
      <c r="M108" s="68"/>
      <c r="N108" s="68">
        <f>SUM(N109:N117)</f>
        <v>0</v>
      </c>
      <c r="O108" s="68"/>
      <c r="P108" s="68"/>
      <c r="Q108" s="68"/>
      <c r="R108" s="68">
        <f>SUM(R109:R117)</f>
        <v>0</v>
      </c>
      <c r="S108" s="68"/>
      <c r="T108" s="69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</row>
    <row r="109" spans="1:37" ht="12.75" x14ac:dyDescent="0.2">
      <c r="A109" s="48"/>
      <c r="B109" s="48"/>
      <c r="C109" s="48"/>
      <c r="D109" s="1"/>
      <c r="E109" s="61">
        <f t="shared" ref="E109:E117" si="80">SUM(H109,L109,P109)</f>
        <v>0</v>
      </c>
      <c r="F109" s="64"/>
      <c r="G109" s="61">
        <f t="shared" ref="G109:G117" si="81">E109*F109</f>
        <v>0</v>
      </c>
      <c r="H109" s="62"/>
      <c r="I109" s="62">
        <f t="shared" ref="I109:I117" si="82">F109</f>
        <v>0</v>
      </c>
      <c r="J109" s="62">
        <f t="shared" ref="J109:J117" si="83">H109*I109</f>
        <v>0</v>
      </c>
      <c r="K109" s="62"/>
      <c r="L109" s="61"/>
      <c r="M109" s="61">
        <f t="shared" ref="M109:M117" si="84">I109</f>
        <v>0</v>
      </c>
      <c r="N109" s="61">
        <f t="shared" ref="N109:N117" si="85">L109*M109</f>
        <v>0</v>
      </c>
      <c r="O109" s="61"/>
      <c r="P109" s="62"/>
      <c r="Q109" s="62">
        <f t="shared" ref="Q109:Q117" si="86">M109</f>
        <v>0</v>
      </c>
      <c r="R109" s="62">
        <f t="shared" ref="R109:R117" si="87">P109*Q109</f>
        <v>0</v>
      </c>
      <c r="S109" s="62"/>
      <c r="T109" s="63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</row>
    <row r="110" spans="1:37" ht="12.75" x14ac:dyDescent="0.2">
      <c r="A110" s="48"/>
      <c r="B110" s="48"/>
      <c r="C110" s="48"/>
      <c r="D110" s="1"/>
      <c r="E110" s="61">
        <f t="shared" si="80"/>
        <v>0</v>
      </c>
      <c r="F110" s="64"/>
      <c r="G110" s="61">
        <f t="shared" si="81"/>
        <v>0</v>
      </c>
      <c r="H110" s="62"/>
      <c r="I110" s="62">
        <f t="shared" si="82"/>
        <v>0</v>
      </c>
      <c r="J110" s="62">
        <f t="shared" si="83"/>
        <v>0</v>
      </c>
      <c r="K110" s="62"/>
      <c r="L110" s="61"/>
      <c r="M110" s="61">
        <f t="shared" si="84"/>
        <v>0</v>
      </c>
      <c r="N110" s="61">
        <f t="shared" si="85"/>
        <v>0</v>
      </c>
      <c r="O110" s="61"/>
      <c r="P110" s="62"/>
      <c r="Q110" s="62">
        <f t="shared" si="86"/>
        <v>0</v>
      </c>
      <c r="R110" s="62">
        <f t="shared" si="87"/>
        <v>0</v>
      </c>
      <c r="S110" s="62"/>
      <c r="T110" s="63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</row>
    <row r="111" spans="1:37" ht="12.75" x14ac:dyDescent="0.2">
      <c r="A111" s="48"/>
      <c r="B111" s="48"/>
      <c r="C111" s="48"/>
      <c r="D111" s="1"/>
      <c r="E111" s="61">
        <f t="shared" si="80"/>
        <v>0</v>
      </c>
      <c r="F111" s="64"/>
      <c r="G111" s="61">
        <f t="shared" si="81"/>
        <v>0</v>
      </c>
      <c r="H111" s="62"/>
      <c r="I111" s="62">
        <f t="shared" si="82"/>
        <v>0</v>
      </c>
      <c r="J111" s="62">
        <f t="shared" si="83"/>
        <v>0</v>
      </c>
      <c r="K111" s="62"/>
      <c r="L111" s="61"/>
      <c r="M111" s="61">
        <f t="shared" si="84"/>
        <v>0</v>
      </c>
      <c r="N111" s="61">
        <f t="shared" si="85"/>
        <v>0</v>
      </c>
      <c r="O111" s="61"/>
      <c r="P111" s="62"/>
      <c r="Q111" s="62">
        <f t="shared" si="86"/>
        <v>0</v>
      </c>
      <c r="R111" s="62">
        <f t="shared" si="87"/>
        <v>0</v>
      </c>
      <c r="S111" s="62"/>
      <c r="T111" s="63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</row>
    <row r="112" spans="1:37" ht="12.75" x14ac:dyDescent="0.2">
      <c r="A112" s="48"/>
      <c r="B112" s="20"/>
      <c r="C112" s="48"/>
      <c r="D112" s="1"/>
      <c r="E112" s="61">
        <f t="shared" si="80"/>
        <v>0</v>
      </c>
      <c r="F112" s="64"/>
      <c r="G112" s="61">
        <f t="shared" si="81"/>
        <v>0</v>
      </c>
      <c r="H112" s="62"/>
      <c r="I112" s="62">
        <f t="shared" si="82"/>
        <v>0</v>
      </c>
      <c r="J112" s="62">
        <f t="shared" si="83"/>
        <v>0</v>
      </c>
      <c r="K112" s="62"/>
      <c r="L112" s="61"/>
      <c r="M112" s="61">
        <f t="shared" si="84"/>
        <v>0</v>
      </c>
      <c r="N112" s="61">
        <f t="shared" si="85"/>
        <v>0</v>
      </c>
      <c r="O112" s="61"/>
      <c r="P112" s="62"/>
      <c r="Q112" s="62">
        <f t="shared" si="86"/>
        <v>0</v>
      </c>
      <c r="R112" s="62">
        <f t="shared" si="87"/>
        <v>0</v>
      </c>
      <c r="S112" s="62"/>
      <c r="T112" s="63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</row>
    <row r="113" spans="1:37" ht="12.75" x14ac:dyDescent="0.2">
      <c r="A113" s="48"/>
      <c r="B113" s="48"/>
      <c r="C113" s="48"/>
      <c r="D113" s="1"/>
      <c r="E113" s="61">
        <f t="shared" si="80"/>
        <v>0</v>
      </c>
      <c r="F113" s="64"/>
      <c r="G113" s="61">
        <f t="shared" si="81"/>
        <v>0</v>
      </c>
      <c r="H113" s="62"/>
      <c r="I113" s="62">
        <f t="shared" si="82"/>
        <v>0</v>
      </c>
      <c r="J113" s="62">
        <f t="shared" si="83"/>
        <v>0</v>
      </c>
      <c r="K113" s="62"/>
      <c r="L113" s="61"/>
      <c r="M113" s="61">
        <f t="shared" si="84"/>
        <v>0</v>
      </c>
      <c r="N113" s="61">
        <f t="shared" si="85"/>
        <v>0</v>
      </c>
      <c r="O113" s="61"/>
      <c r="P113" s="62"/>
      <c r="Q113" s="62">
        <f t="shared" si="86"/>
        <v>0</v>
      </c>
      <c r="R113" s="62">
        <f t="shared" si="87"/>
        <v>0</v>
      </c>
      <c r="S113" s="62"/>
      <c r="T113" s="63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</row>
    <row r="114" spans="1:37" ht="12.75" x14ac:dyDescent="0.2">
      <c r="A114" s="48"/>
      <c r="B114" s="48"/>
      <c r="C114" s="48"/>
      <c r="D114" s="1"/>
      <c r="E114" s="61">
        <f t="shared" si="80"/>
        <v>0</v>
      </c>
      <c r="F114" s="64"/>
      <c r="G114" s="61">
        <f t="shared" si="81"/>
        <v>0</v>
      </c>
      <c r="H114" s="62"/>
      <c r="I114" s="62">
        <f t="shared" si="82"/>
        <v>0</v>
      </c>
      <c r="J114" s="62">
        <f t="shared" si="83"/>
        <v>0</v>
      </c>
      <c r="K114" s="62"/>
      <c r="L114" s="61"/>
      <c r="M114" s="61">
        <f t="shared" si="84"/>
        <v>0</v>
      </c>
      <c r="N114" s="61">
        <f t="shared" si="85"/>
        <v>0</v>
      </c>
      <c r="O114" s="61"/>
      <c r="P114" s="62"/>
      <c r="Q114" s="62">
        <f t="shared" si="86"/>
        <v>0</v>
      </c>
      <c r="R114" s="62">
        <f t="shared" si="87"/>
        <v>0</v>
      </c>
      <c r="S114" s="62"/>
      <c r="T114" s="63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</row>
    <row r="115" spans="1:37" ht="12.75" x14ac:dyDescent="0.2">
      <c r="A115" s="48"/>
      <c r="B115" s="48"/>
      <c r="C115" s="48"/>
      <c r="D115" s="1"/>
      <c r="E115" s="61">
        <f t="shared" si="80"/>
        <v>0</v>
      </c>
      <c r="F115" s="64"/>
      <c r="G115" s="61">
        <f t="shared" si="81"/>
        <v>0</v>
      </c>
      <c r="H115" s="62"/>
      <c r="I115" s="62">
        <f t="shared" si="82"/>
        <v>0</v>
      </c>
      <c r="J115" s="62">
        <f t="shared" si="83"/>
        <v>0</v>
      </c>
      <c r="K115" s="62"/>
      <c r="L115" s="61"/>
      <c r="M115" s="61">
        <f t="shared" si="84"/>
        <v>0</v>
      </c>
      <c r="N115" s="61">
        <f t="shared" si="85"/>
        <v>0</v>
      </c>
      <c r="O115" s="61"/>
      <c r="P115" s="62"/>
      <c r="Q115" s="62">
        <f t="shared" si="86"/>
        <v>0</v>
      </c>
      <c r="R115" s="62">
        <f t="shared" si="87"/>
        <v>0</v>
      </c>
      <c r="S115" s="62"/>
      <c r="T115" s="63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</row>
    <row r="116" spans="1:37" ht="12.75" x14ac:dyDescent="0.2">
      <c r="A116" s="48"/>
      <c r="B116" s="6"/>
      <c r="C116" s="48"/>
      <c r="D116" s="1"/>
      <c r="E116" s="61">
        <f t="shared" si="80"/>
        <v>0</v>
      </c>
      <c r="F116" s="64"/>
      <c r="G116" s="61">
        <f t="shared" si="81"/>
        <v>0</v>
      </c>
      <c r="H116" s="62"/>
      <c r="I116" s="62">
        <f t="shared" si="82"/>
        <v>0</v>
      </c>
      <c r="J116" s="62">
        <f t="shared" si="83"/>
        <v>0</v>
      </c>
      <c r="K116" s="62"/>
      <c r="L116" s="61"/>
      <c r="M116" s="61">
        <f t="shared" si="84"/>
        <v>0</v>
      </c>
      <c r="N116" s="61">
        <f t="shared" si="85"/>
        <v>0</v>
      </c>
      <c r="O116" s="61"/>
      <c r="P116" s="62"/>
      <c r="Q116" s="62">
        <f t="shared" si="86"/>
        <v>0</v>
      </c>
      <c r="R116" s="62">
        <f t="shared" si="87"/>
        <v>0</v>
      </c>
      <c r="S116" s="62"/>
      <c r="T116" s="63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</row>
    <row r="117" spans="1:37" ht="12.75" x14ac:dyDescent="0.2">
      <c r="A117" s="48"/>
      <c r="B117" s="48"/>
      <c r="C117" s="48"/>
      <c r="D117" s="1"/>
      <c r="E117" s="61">
        <f t="shared" si="80"/>
        <v>0</v>
      </c>
      <c r="F117" s="64"/>
      <c r="G117" s="61">
        <f t="shared" si="81"/>
        <v>0</v>
      </c>
      <c r="H117" s="62"/>
      <c r="I117" s="62">
        <f t="shared" si="82"/>
        <v>0</v>
      </c>
      <c r="J117" s="62">
        <f t="shared" si="83"/>
        <v>0</v>
      </c>
      <c r="K117" s="62"/>
      <c r="L117" s="61"/>
      <c r="M117" s="61">
        <f t="shared" si="84"/>
        <v>0</v>
      </c>
      <c r="N117" s="61">
        <f t="shared" si="85"/>
        <v>0</v>
      </c>
      <c r="O117" s="61"/>
      <c r="P117" s="62"/>
      <c r="Q117" s="62">
        <f t="shared" si="86"/>
        <v>0</v>
      </c>
      <c r="R117" s="62">
        <f t="shared" si="87"/>
        <v>0</v>
      </c>
      <c r="S117" s="62"/>
      <c r="T117" s="63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</row>
    <row r="118" spans="1:37" ht="12.75" x14ac:dyDescent="0.2">
      <c r="A118" s="84">
        <v>9</v>
      </c>
      <c r="B118" s="84" t="s">
        <v>65</v>
      </c>
      <c r="C118" s="84"/>
      <c r="D118" s="84"/>
      <c r="E118" s="85"/>
      <c r="F118" s="85"/>
      <c r="G118" s="86">
        <f>SUM(G119:G127)</f>
        <v>0</v>
      </c>
      <c r="H118" s="86"/>
      <c r="I118" s="86"/>
      <c r="J118" s="86">
        <f>SUM(J119:J128)</f>
        <v>0</v>
      </c>
      <c r="K118" s="46" t="e">
        <f>J118/G118</f>
        <v>#DIV/0!</v>
      </c>
      <c r="L118" s="86"/>
      <c r="M118" s="86"/>
      <c r="N118" s="86">
        <f>SUM(N119:N128)</f>
        <v>0</v>
      </c>
      <c r="O118" s="46" t="e">
        <f>N118/G118</f>
        <v>#DIV/0!</v>
      </c>
      <c r="P118" s="86"/>
      <c r="Q118" s="86"/>
      <c r="R118" s="86">
        <f>SUM(R119:R128)</f>
        <v>0</v>
      </c>
      <c r="S118" s="46" t="e">
        <f>R118/G118</f>
        <v>#DIV/0!</v>
      </c>
      <c r="T118" s="87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</row>
    <row r="119" spans="1:37" ht="12.75" x14ac:dyDescent="0.2">
      <c r="A119" s="48"/>
      <c r="B119" s="48"/>
      <c r="C119" s="70"/>
      <c r="D119" s="1"/>
      <c r="E119" s="61">
        <f t="shared" ref="E119:E126" si="88">SUM(H119,L119,P119)</f>
        <v>0</v>
      </c>
      <c r="F119" s="64"/>
      <c r="G119" s="61">
        <f t="shared" ref="G119:G128" si="89">E119*F119</f>
        <v>0</v>
      </c>
      <c r="H119" s="62"/>
      <c r="I119" s="62">
        <f t="shared" ref="I119:I126" si="90">F119</f>
        <v>0</v>
      </c>
      <c r="J119" s="62">
        <f t="shared" ref="J119:J128" si="91">H119*I119</f>
        <v>0</v>
      </c>
      <c r="K119" s="62"/>
      <c r="L119" s="61"/>
      <c r="M119" s="61">
        <f t="shared" ref="M119:M126" si="92">I119</f>
        <v>0</v>
      </c>
      <c r="N119" s="61">
        <f t="shared" ref="N119:N128" si="93">L119*M119</f>
        <v>0</v>
      </c>
      <c r="O119" s="61"/>
      <c r="P119" s="62"/>
      <c r="Q119" s="62">
        <f t="shared" ref="Q119:Q128" si="94">M119</f>
        <v>0</v>
      </c>
      <c r="R119" s="62">
        <f t="shared" ref="R119:R128" si="95">P119*Q119</f>
        <v>0</v>
      </c>
      <c r="S119" s="62"/>
      <c r="T119" s="63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</row>
    <row r="120" spans="1:37" ht="12.75" x14ac:dyDescent="0.2">
      <c r="A120" s="48"/>
      <c r="B120" s="48"/>
      <c r="C120" s="70"/>
      <c r="D120" s="1"/>
      <c r="E120" s="61">
        <f t="shared" si="88"/>
        <v>0</v>
      </c>
      <c r="F120" s="64"/>
      <c r="G120" s="61">
        <f>E120*F120</f>
        <v>0</v>
      </c>
      <c r="H120" s="62"/>
      <c r="I120" s="62">
        <f t="shared" si="90"/>
        <v>0</v>
      </c>
      <c r="J120" s="62">
        <f t="shared" si="91"/>
        <v>0</v>
      </c>
      <c r="K120" s="62"/>
      <c r="L120" s="61"/>
      <c r="M120" s="61">
        <f t="shared" si="92"/>
        <v>0</v>
      </c>
      <c r="N120" s="61">
        <f t="shared" si="93"/>
        <v>0</v>
      </c>
      <c r="O120" s="61"/>
      <c r="P120" s="62"/>
      <c r="Q120" s="62">
        <f t="shared" si="94"/>
        <v>0</v>
      </c>
      <c r="R120" s="62">
        <f t="shared" si="95"/>
        <v>0</v>
      </c>
      <c r="S120" s="62"/>
      <c r="T120" s="63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</row>
    <row r="121" spans="1:37" ht="12.75" x14ac:dyDescent="0.2">
      <c r="A121" s="48"/>
      <c r="B121" s="48"/>
      <c r="C121" s="70"/>
      <c r="D121" s="1"/>
      <c r="E121" s="61">
        <f t="shared" si="88"/>
        <v>0</v>
      </c>
      <c r="F121" s="64"/>
      <c r="G121" s="61">
        <f t="shared" si="89"/>
        <v>0</v>
      </c>
      <c r="H121" s="62"/>
      <c r="I121" s="62">
        <f t="shared" si="90"/>
        <v>0</v>
      </c>
      <c r="J121" s="62">
        <f t="shared" si="91"/>
        <v>0</v>
      </c>
      <c r="K121" s="62"/>
      <c r="L121" s="61"/>
      <c r="M121" s="61">
        <f t="shared" si="92"/>
        <v>0</v>
      </c>
      <c r="N121" s="61">
        <f>L121*M121</f>
        <v>0</v>
      </c>
      <c r="O121" s="61"/>
      <c r="P121" s="62"/>
      <c r="Q121" s="62">
        <f t="shared" si="94"/>
        <v>0</v>
      </c>
      <c r="R121" s="62">
        <f>P121*Q121</f>
        <v>0</v>
      </c>
      <c r="S121" s="62"/>
      <c r="T121" s="63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</row>
    <row r="122" spans="1:37" ht="12.75" x14ac:dyDescent="0.2">
      <c r="A122" s="48"/>
      <c r="B122" s="48"/>
      <c r="C122" s="70"/>
      <c r="D122" s="1"/>
      <c r="E122" s="61">
        <f t="shared" si="88"/>
        <v>0</v>
      </c>
      <c r="F122" s="64"/>
      <c r="G122" s="61">
        <f t="shared" si="89"/>
        <v>0</v>
      </c>
      <c r="H122" s="62"/>
      <c r="I122" s="62">
        <f t="shared" si="90"/>
        <v>0</v>
      </c>
      <c r="J122" s="62">
        <f t="shared" si="91"/>
        <v>0</v>
      </c>
      <c r="K122" s="62"/>
      <c r="L122" s="61"/>
      <c r="M122" s="61">
        <f t="shared" si="92"/>
        <v>0</v>
      </c>
      <c r="N122" s="61">
        <f t="shared" si="93"/>
        <v>0</v>
      </c>
      <c r="O122" s="61"/>
      <c r="P122" s="62"/>
      <c r="Q122" s="62">
        <f t="shared" si="94"/>
        <v>0</v>
      </c>
      <c r="R122" s="62">
        <f t="shared" si="95"/>
        <v>0</v>
      </c>
      <c r="S122" s="62"/>
      <c r="T122" s="63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</row>
    <row r="123" spans="1:37" ht="12.75" x14ac:dyDescent="0.2">
      <c r="A123" s="48"/>
      <c r="B123" s="48"/>
      <c r="C123" s="70"/>
      <c r="D123" s="1"/>
      <c r="E123" s="61">
        <f t="shared" si="88"/>
        <v>0</v>
      </c>
      <c r="F123" s="64"/>
      <c r="G123" s="61">
        <f t="shared" si="89"/>
        <v>0</v>
      </c>
      <c r="H123" s="62"/>
      <c r="I123" s="62">
        <f t="shared" si="90"/>
        <v>0</v>
      </c>
      <c r="J123" s="62">
        <f t="shared" si="91"/>
        <v>0</v>
      </c>
      <c r="K123" s="62"/>
      <c r="L123" s="61"/>
      <c r="M123" s="61">
        <f t="shared" si="92"/>
        <v>0</v>
      </c>
      <c r="N123" s="61">
        <f t="shared" si="93"/>
        <v>0</v>
      </c>
      <c r="O123" s="61"/>
      <c r="P123" s="62"/>
      <c r="Q123" s="62">
        <f t="shared" si="94"/>
        <v>0</v>
      </c>
      <c r="R123" s="62">
        <f t="shared" si="95"/>
        <v>0</v>
      </c>
      <c r="S123" s="62"/>
      <c r="T123" s="63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</row>
    <row r="124" spans="1:37" ht="12.75" x14ac:dyDescent="0.2">
      <c r="A124" s="48"/>
      <c r="B124" s="48"/>
      <c r="C124" s="70"/>
      <c r="D124" s="1"/>
      <c r="E124" s="61">
        <f t="shared" si="88"/>
        <v>0</v>
      </c>
      <c r="F124" s="64"/>
      <c r="G124" s="61">
        <f t="shared" si="89"/>
        <v>0</v>
      </c>
      <c r="H124" s="62"/>
      <c r="I124" s="62">
        <f t="shared" si="90"/>
        <v>0</v>
      </c>
      <c r="J124" s="62">
        <f t="shared" si="91"/>
        <v>0</v>
      </c>
      <c r="K124" s="62"/>
      <c r="L124" s="61"/>
      <c r="M124" s="61">
        <f t="shared" si="92"/>
        <v>0</v>
      </c>
      <c r="N124" s="61">
        <f t="shared" si="93"/>
        <v>0</v>
      </c>
      <c r="O124" s="61"/>
      <c r="P124" s="62"/>
      <c r="Q124" s="62">
        <f t="shared" si="94"/>
        <v>0</v>
      </c>
      <c r="R124" s="62">
        <f t="shared" si="95"/>
        <v>0</v>
      </c>
      <c r="S124" s="62"/>
      <c r="T124" s="63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</row>
    <row r="125" spans="1:37" ht="12.75" x14ac:dyDescent="0.2">
      <c r="A125" s="48"/>
      <c r="B125" s="48"/>
      <c r="C125" s="70"/>
      <c r="D125" s="1"/>
      <c r="E125" s="61">
        <f t="shared" si="88"/>
        <v>0</v>
      </c>
      <c r="F125" s="64"/>
      <c r="G125" s="61">
        <f t="shared" si="89"/>
        <v>0</v>
      </c>
      <c r="H125" s="62"/>
      <c r="I125" s="62">
        <f t="shared" si="90"/>
        <v>0</v>
      </c>
      <c r="J125" s="62">
        <f t="shared" si="91"/>
        <v>0</v>
      </c>
      <c r="K125" s="62"/>
      <c r="L125" s="61"/>
      <c r="M125" s="61">
        <f t="shared" si="92"/>
        <v>0</v>
      </c>
      <c r="N125" s="61">
        <f t="shared" si="93"/>
        <v>0</v>
      </c>
      <c r="O125" s="61"/>
      <c r="P125" s="62"/>
      <c r="Q125" s="62">
        <f t="shared" si="94"/>
        <v>0</v>
      </c>
      <c r="R125" s="62">
        <f t="shared" si="95"/>
        <v>0</v>
      </c>
      <c r="S125" s="62"/>
      <c r="T125" s="63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</row>
    <row r="126" spans="1:37" ht="12.75" x14ac:dyDescent="0.2">
      <c r="A126" s="48"/>
      <c r="B126" s="48"/>
      <c r="C126" s="70"/>
      <c r="D126" s="1"/>
      <c r="E126" s="61">
        <f t="shared" si="88"/>
        <v>0</v>
      </c>
      <c r="F126" s="64"/>
      <c r="G126" s="61">
        <f t="shared" si="89"/>
        <v>0</v>
      </c>
      <c r="H126" s="62"/>
      <c r="I126" s="62">
        <f t="shared" si="90"/>
        <v>0</v>
      </c>
      <c r="J126" s="62">
        <f t="shared" si="91"/>
        <v>0</v>
      </c>
      <c r="K126" s="62"/>
      <c r="L126" s="61"/>
      <c r="M126" s="61">
        <f t="shared" si="92"/>
        <v>0</v>
      </c>
      <c r="N126" s="61">
        <f t="shared" si="93"/>
        <v>0</v>
      </c>
      <c r="O126" s="61"/>
      <c r="P126" s="62"/>
      <c r="Q126" s="62">
        <f t="shared" si="94"/>
        <v>0</v>
      </c>
      <c r="R126" s="62">
        <f t="shared" si="95"/>
        <v>0</v>
      </c>
      <c r="S126" s="62"/>
      <c r="T126" s="63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</row>
    <row r="127" spans="1:37" ht="12.75" x14ac:dyDescent="0.2">
      <c r="A127" s="48"/>
      <c r="B127" s="48"/>
      <c r="C127" s="70"/>
      <c r="D127" s="1"/>
      <c r="E127" s="61"/>
      <c r="F127" s="64"/>
      <c r="G127" s="61"/>
      <c r="H127" s="62"/>
      <c r="I127" s="62"/>
      <c r="J127" s="62"/>
      <c r="K127" s="62"/>
      <c r="L127" s="61"/>
      <c r="M127" s="61"/>
      <c r="N127" s="61"/>
      <c r="O127" s="61"/>
      <c r="P127" s="62"/>
      <c r="Q127" s="62"/>
      <c r="R127" s="62"/>
      <c r="S127" s="62"/>
      <c r="T127" s="63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</row>
    <row r="128" spans="1:37" ht="12.75" x14ac:dyDescent="0.2">
      <c r="A128" s="99">
        <v>10</v>
      </c>
      <c r="B128" s="99" t="s">
        <v>90</v>
      </c>
      <c r="C128" s="99"/>
      <c r="D128" s="101"/>
      <c r="E128" s="102">
        <f>SUM(H128,L128,P128)</f>
        <v>0</v>
      </c>
      <c r="F128" s="103"/>
      <c r="G128" s="102">
        <f t="shared" si="89"/>
        <v>0</v>
      </c>
      <c r="H128" s="102"/>
      <c r="I128" s="102">
        <f>F128</f>
        <v>0</v>
      </c>
      <c r="J128" s="102">
        <f t="shared" si="91"/>
        <v>0</v>
      </c>
      <c r="K128" s="102"/>
      <c r="L128" s="102"/>
      <c r="M128" s="102">
        <f>I128</f>
        <v>0</v>
      </c>
      <c r="N128" s="102">
        <f t="shared" si="93"/>
        <v>0</v>
      </c>
      <c r="O128" s="102"/>
      <c r="P128" s="102"/>
      <c r="Q128" s="102">
        <f t="shared" si="94"/>
        <v>0</v>
      </c>
      <c r="R128" s="102">
        <f t="shared" si="95"/>
        <v>0</v>
      </c>
      <c r="S128" s="102"/>
      <c r="T128" s="10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</row>
    <row r="129" spans="1:37" ht="12.75" x14ac:dyDescent="0.2">
      <c r="A129" s="88" t="s">
        <v>70</v>
      </c>
      <c r="B129" s="88"/>
      <c r="C129" s="50"/>
      <c r="D129" s="50"/>
      <c r="E129" s="89"/>
      <c r="F129" s="89"/>
      <c r="G129" s="7">
        <f>G88+G48+G8+G128</f>
        <v>0</v>
      </c>
      <c r="H129" s="7"/>
      <c r="I129" s="7"/>
      <c r="J129" s="7">
        <f>J88+J48+J8</f>
        <v>0</v>
      </c>
      <c r="K129" s="7"/>
      <c r="L129" s="7"/>
      <c r="M129" s="7"/>
      <c r="N129" s="7">
        <f>N88+N48+N8</f>
        <v>0</v>
      </c>
      <c r="O129" s="7"/>
      <c r="P129" s="7"/>
      <c r="Q129" s="7"/>
      <c r="R129" s="7">
        <f>R88+R48+R8</f>
        <v>0</v>
      </c>
      <c r="S129" s="7"/>
      <c r="T129" s="9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</row>
    <row r="130" spans="1:37" ht="12.75" x14ac:dyDescent="0.2">
      <c r="A130" s="91">
        <v>11</v>
      </c>
      <c r="B130" s="91" t="s">
        <v>71</v>
      </c>
      <c r="C130" s="92"/>
      <c r="D130" s="92"/>
      <c r="E130" s="93"/>
      <c r="F130" s="13">
        <v>0</v>
      </c>
      <c r="G130" s="14">
        <f>ROUND(G129*F130,0)</f>
        <v>0</v>
      </c>
      <c r="H130" s="14"/>
      <c r="I130" s="14"/>
      <c r="J130" s="14">
        <f>ROUND(J129*I130,0)</f>
        <v>0</v>
      </c>
      <c r="K130" s="46" t="e">
        <f>J130/G130</f>
        <v>#DIV/0!</v>
      </c>
      <c r="L130" s="14"/>
      <c r="M130" s="14"/>
      <c r="N130" s="14">
        <f>ROUND(N129*M130,0)</f>
        <v>0</v>
      </c>
      <c r="O130" s="46" t="e">
        <f>N130/G130</f>
        <v>#DIV/0!</v>
      </c>
      <c r="P130" s="14"/>
      <c r="Q130" s="14"/>
      <c r="R130" s="14">
        <f>ROUND(R129*Q130,0)</f>
        <v>0</v>
      </c>
      <c r="S130" s="46" t="e">
        <f>R130/G130</f>
        <v>#DIV/0!</v>
      </c>
      <c r="T130" s="15" t="s">
        <v>72</v>
      </c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</row>
    <row r="131" spans="1:37" ht="12.75" x14ac:dyDescent="0.2">
      <c r="A131" s="70"/>
      <c r="B131" s="70"/>
      <c r="C131" s="48"/>
      <c r="D131" s="1"/>
      <c r="E131" s="61">
        <f t="shared" ref="E131:E132" si="96">SUM(H131,L131,P131)</f>
        <v>0</v>
      </c>
      <c r="F131" s="8"/>
      <c r="G131" s="61">
        <f>E131*F131</f>
        <v>0</v>
      </c>
      <c r="H131" s="62"/>
      <c r="I131" s="62">
        <f>F131</f>
        <v>0</v>
      </c>
      <c r="J131" s="62">
        <f>H131*I131</f>
        <v>0</v>
      </c>
      <c r="K131" s="62"/>
      <c r="L131" s="61"/>
      <c r="M131" s="61">
        <f>I131</f>
        <v>0</v>
      </c>
      <c r="N131" s="61">
        <f t="shared" ref="N131:N132" si="97">L131*M131</f>
        <v>0</v>
      </c>
      <c r="O131" s="61"/>
      <c r="P131" s="62"/>
      <c r="Q131" s="62">
        <f>M131</f>
        <v>0</v>
      </c>
      <c r="R131" s="62">
        <f t="shared" ref="R131:R132" si="98">P131*Q131</f>
        <v>0</v>
      </c>
      <c r="S131" s="62"/>
      <c r="T131" s="9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</row>
    <row r="132" spans="1:37" ht="12.75" x14ac:dyDescent="0.2">
      <c r="A132" s="70"/>
      <c r="B132" s="70"/>
      <c r="C132" s="48"/>
      <c r="D132" s="1"/>
      <c r="E132" s="61">
        <f t="shared" si="96"/>
        <v>0</v>
      </c>
      <c r="F132" s="8"/>
      <c r="G132" s="61">
        <f t="shared" ref="G132" si="99">E132*F132</f>
        <v>0</v>
      </c>
      <c r="H132" s="62"/>
      <c r="I132" s="62">
        <f>F132</f>
        <v>0</v>
      </c>
      <c r="J132" s="62">
        <f>H132*I132</f>
        <v>0</v>
      </c>
      <c r="K132" s="62"/>
      <c r="L132" s="61"/>
      <c r="M132" s="61">
        <f>I132</f>
        <v>0</v>
      </c>
      <c r="N132" s="61">
        <f t="shared" si="97"/>
        <v>0</v>
      </c>
      <c r="O132" s="61"/>
      <c r="P132" s="62"/>
      <c r="Q132" s="62">
        <f>M132</f>
        <v>0</v>
      </c>
      <c r="R132" s="62">
        <f t="shared" si="98"/>
        <v>0</v>
      </c>
      <c r="S132" s="62"/>
      <c r="T132" s="9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</row>
    <row r="133" spans="1:37" ht="12.75" x14ac:dyDescent="0.2">
      <c r="A133" s="88" t="s">
        <v>73</v>
      </c>
      <c r="B133" s="88"/>
      <c r="C133" s="50"/>
      <c r="D133" s="50"/>
      <c r="E133" s="89"/>
      <c r="F133" s="89"/>
      <c r="G133" s="10">
        <f>SUM(G129:G130)</f>
        <v>0</v>
      </c>
      <c r="H133" s="10"/>
      <c r="I133" s="10"/>
      <c r="J133" s="10">
        <f>SUM(J129:J130)</f>
        <v>0</v>
      </c>
      <c r="K133" s="47" t="e">
        <f>J133/G133</f>
        <v>#DIV/0!</v>
      </c>
      <c r="L133" s="10"/>
      <c r="M133" s="10"/>
      <c r="N133" s="10">
        <f>SUM(N129:N130)</f>
        <v>0</v>
      </c>
      <c r="O133" s="47" t="e">
        <f>N133/G133</f>
        <v>#DIV/0!</v>
      </c>
      <c r="P133" s="10"/>
      <c r="Q133" s="10"/>
      <c r="R133" s="10">
        <f>SUM(R129:R130)</f>
        <v>0</v>
      </c>
      <c r="S133" s="47" t="e">
        <f>R133/G133</f>
        <v>#DIV/0!</v>
      </c>
      <c r="T133" s="9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</row>
    <row r="134" spans="1:37" ht="12.75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</row>
    <row r="135" spans="1:37" ht="12.75" x14ac:dyDescent="0.2"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</row>
    <row r="136" spans="1:37" ht="12.75" x14ac:dyDescent="0.2"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</row>
    <row r="137" spans="1:37" ht="12.75" x14ac:dyDescent="0.2"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</row>
    <row r="138" spans="1:37" ht="12.75" x14ac:dyDescent="0.2"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</row>
    <row r="139" spans="1:37" ht="12.75" x14ac:dyDescent="0.2"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</row>
    <row r="140" spans="1:37" ht="12.75" x14ac:dyDescent="0.2">
      <c r="A140" s="140" t="s">
        <v>74</v>
      </c>
      <c r="B140" s="141"/>
      <c r="C140" s="141"/>
      <c r="D140" s="141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</row>
    <row r="141" spans="1:37" ht="12.75" x14ac:dyDescent="0.2">
      <c r="A141" s="94" t="s">
        <v>44</v>
      </c>
      <c r="B141" s="94" t="s">
        <v>53</v>
      </c>
      <c r="C141" s="94" t="s">
        <v>58</v>
      </c>
      <c r="D141" s="94" t="s">
        <v>75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</row>
    <row r="142" spans="1:37" ht="12.75" x14ac:dyDescent="0.2">
      <c r="A142" s="1">
        <v>1</v>
      </c>
      <c r="B142" s="1" t="s">
        <v>76</v>
      </c>
      <c r="C142" s="95">
        <f>SUM(G9,G49,G89)</f>
        <v>0</v>
      </c>
      <c r="D142" s="43" t="e">
        <f>C142/C147</f>
        <v>#DIV/0!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</row>
    <row r="143" spans="1:37" ht="12.75" x14ac:dyDescent="0.2">
      <c r="A143" s="1">
        <v>2</v>
      </c>
      <c r="B143" s="1" t="s">
        <v>77</v>
      </c>
      <c r="C143" s="95">
        <f>SUM(G17,G57,G97)</f>
        <v>0</v>
      </c>
      <c r="D143" s="43" t="e">
        <f>C143/C147</f>
        <v>#DIV/0!</v>
      </c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</row>
    <row r="144" spans="1:37" ht="12.75" x14ac:dyDescent="0.2">
      <c r="A144" s="1">
        <v>3</v>
      </c>
      <c r="B144" s="1" t="s">
        <v>78</v>
      </c>
      <c r="C144" s="95">
        <f>SUM(G38,G78,G118)</f>
        <v>0</v>
      </c>
      <c r="D144" s="43" t="e">
        <f>C144/C147</f>
        <v>#DIV/0!</v>
      </c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</row>
    <row r="145" spans="1:37" ht="12.75" x14ac:dyDescent="0.2">
      <c r="A145" s="1">
        <v>4</v>
      </c>
      <c r="B145" s="1" t="s">
        <v>79</v>
      </c>
      <c r="C145" s="95">
        <f>G130</f>
        <v>0</v>
      </c>
      <c r="D145" s="43" t="e">
        <f>C145/C147</f>
        <v>#DIV/0!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</row>
    <row r="146" spans="1:37" ht="12.75" x14ac:dyDescent="0.2">
      <c r="A146" s="20">
        <v>5</v>
      </c>
      <c r="B146" s="1" t="s">
        <v>62</v>
      </c>
      <c r="C146" s="95">
        <f>SUMIF(B9:B133,B146,G9:G133)</f>
        <v>0</v>
      </c>
      <c r="D146" s="43" t="e">
        <f>C146/C147</f>
        <v>#DIV/0!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</row>
    <row r="147" spans="1:37" ht="12.75" x14ac:dyDescent="0.2">
      <c r="B147" s="79" t="s">
        <v>73</v>
      </c>
      <c r="C147" s="96">
        <f t="shared" ref="C147" si="100">G133</f>
        <v>0</v>
      </c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</row>
    <row r="148" spans="1:37" ht="12.75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</row>
    <row r="149" spans="1:37" ht="12.75" x14ac:dyDescent="0.2">
      <c r="A149" s="97" t="s">
        <v>44</v>
      </c>
      <c r="B149" s="153" t="s">
        <v>80</v>
      </c>
      <c r="C149" s="153"/>
      <c r="D149" s="153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</row>
    <row r="150" spans="1:37" ht="25.5" customHeight="1" x14ac:dyDescent="0.2">
      <c r="A150" s="98">
        <v>1</v>
      </c>
      <c r="B150" s="143" t="s">
        <v>81</v>
      </c>
      <c r="C150" s="143"/>
      <c r="D150" s="143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</row>
    <row r="151" spans="1:37" ht="12.75" x14ac:dyDescent="0.2">
      <c r="A151" s="98">
        <v>2</v>
      </c>
      <c r="B151" s="143" t="s">
        <v>82</v>
      </c>
      <c r="C151" s="143"/>
      <c r="D151" s="143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</row>
    <row r="152" spans="1:37" ht="28.5" customHeight="1" x14ac:dyDescent="0.2">
      <c r="A152" s="98">
        <v>3</v>
      </c>
      <c r="B152" s="143" t="s">
        <v>83</v>
      </c>
      <c r="C152" s="143"/>
      <c r="D152" s="143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</row>
    <row r="153" spans="1:37" ht="27.75" customHeight="1" x14ac:dyDescent="0.2">
      <c r="A153" s="98">
        <v>4</v>
      </c>
      <c r="B153" s="143" t="s">
        <v>84</v>
      </c>
      <c r="C153" s="143"/>
      <c r="D153" s="143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</row>
    <row r="154" spans="1:37" ht="12.75" x14ac:dyDescent="0.2">
      <c r="A154" s="98">
        <v>5</v>
      </c>
      <c r="B154" s="143" t="s">
        <v>85</v>
      </c>
      <c r="C154" s="143"/>
      <c r="D154" s="143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</row>
    <row r="155" spans="1:37" ht="26.25" customHeight="1" x14ac:dyDescent="0.2">
      <c r="A155" s="98">
        <v>6</v>
      </c>
      <c r="B155" s="143" t="s">
        <v>86</v>
      </c>
      <c r="C155" s="143"/>
      <c r="D155" s="143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</row>
    <row r="156" spans="1:37" ht="26.25" customHeight="1" x14ac:dyDescent="0.2">
      <c r="A156" s="98">
        <v>7</v>
      </c>
      <c r="B156" s="154" t="s">
        <v>101</v>
      </c>
      <c r="C156" s="155"/>
      <c r="D156" s="156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</row>
    <row r="157" spans="1:37" ht="26.25" customHeight="1" x14ac:dyDescent="0.2">
      <c r="A157" s="98">
        <v>8</v>
      </c>
      <c r="B157" s="154" t="s">
        <v>100</v>
      </c>
      <c r="C157" s="155"/>
      <c r="D157" s="156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</row>
    <row r="158" spans="1:37" ht="12.75" x14ac:dyDescent="0.2">
      <c r="A158" s="98">
        <v>9</v>
      </c>
      <c r="B158" s="143" t="s">
        <v>87</v>
      </c>
      <c r="C158" s="143"/>
      <c r="D158" s="143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</row>
    <row r="159" spans="1:37" ht="12.75" x14ac:dyDescent="0.2">
      <c r="A159" s="98">
        <v>10</v>
      </c>
      <c r="B159" s="133" t="s">
        <v>88</v>
      </c>
      <c r="C159" s="133"/>
      <c r="D159" s="133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</row>
    <row r="160" spans="1:37" ht="27.75" customHeight="1" x14ac:dyDescent="0.2">
      <c r="A160" s="98">
        <v>11</v>
      </c>
      <c r="B160" s="150" t="s">
        <v>89</v>
      </c>
      <c r="C160" s="151"/>
      <c r="D160" s="15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</row>
    <row r="161" spans="1:37" ht="12.75" x14ac:dyDescent="0.2">
      <c r="A161" s="98">
        <v>12</v>
      </c>
      <c r="B161" s="130" t="s">
        <v>91</v>
      </c>
      <c r="C161" s="130"/>
      <c r="D161" s="13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</row>
    <row r="162" spans="1:37" ht="12.75" x14ac:dyDescent="0.2">
      <c r="A162" s="98">
        <v>13</v>
      </c>
      <c r="B162" s="130" t="s">
        <v>93</v>
      </c>
      <c r="C162" s="130"/>
      <c r="D162" s="13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</row>
    <row r="163" spans="1:37" ht="12.75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</row>
    <row r="164" spans="1:37" ht="12.75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</row>
    <row r="165" spans="1:37" ht="12.75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</row>
    <row r="166" spans="1:37" ht="12.75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</row>
    <row r="167" spans="1:37" ht="12.75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</row>
    <row r="168" spans="1:37" ht="12.75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</row>
    <row r="169" spans="1:37" ht="12.75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</row>
    <row r="170" spans="1:37" ht="12.75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</row>
    <row r="171" spans="1:37" ht="12.75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</row>
    <row r="172" spans="1:37" ht="12.75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</row>
    <row r="173" spans="1:37" ht="12.75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</row>
    <row r="174" spans="1:37" ht="12.75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</row>
    <row r="175" spans="1:37" ht="12.75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</row>
    <row r="176" spans="1:37" ht="12.75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</row>
    <row r="177" spans="1:37" ht="12.75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</row>
    <row r="178" spans="1:37" ht="12.75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</row>
    <row r="179" spans="1:37" ht="12.75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</row>
    <row r="180" spans="1:37" ht="12.75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</row>
    <row r="181" spans="1:37" ht="12.75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</row>
    <row r="182" spans="1:37" ht="12.75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</row>
    <row r="183" spans="1:37" ht="12.75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</row>
    <row r="184" spans="1:37" ht="12.75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</row>
    <row r="185" spans="1:37" ht="12.75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</row>
    <row r="186" spans="1:37" ht="12.75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</row>
    <row r="187" spans="1:37" ht="12.75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</row>
    <row r="188" spans="1:37" ht="12.75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</row>
    <row r="189" spans="1:37" ht="12.75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</row>
    <row r="190" spans="1:37" ht="12.75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</row>
    <row r="191" spans="1:37" ht="12.75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</row>
    <row r="192" spans="1:37" ht="12.75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</row>
    <row r="193" spans="1:37" ht="12.75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</row>
    <row r="194" spans="1:37" ht="12.75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</row>
    <row r="195" spans="1:37" ht="12.75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</row>
    <row r="196" spans="1:37" ht="12.75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</row>
    <row r="197" spans="1:37" ht="12.75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</row>
    <row r="198" spans="1:37" ht="12.75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</row>
    <row r="199" spans="1:37" ht="12.75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</row>
    <row r="200" spans="1:37" ht="12.75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</row>
    <row r="201" spans="1:37" ht="12.75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</row>
    <row r="202" spans="1:37" ht="12.75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</row>
    <row r="203" spans="1:37" ht="12.75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</row>
    <row r="204" spans="1:37" ht="12.75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</row>
    <row r="205" spans="1:37" ht="12.75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</row>
    <row r="206" spans="1:37" ht="12.75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</row>
    <row r="207" spans="1:37" ht="12.75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</row>
    <row r="208" spans="1:37" ht="12.75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</row>
    <row r="209" spans="1:37" ht="12.75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</row>
    <row r="210" spans="1:37" ht="12.75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</row>
    <row r="211" spans="1:37" ht="12.75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</row>
    <row r="212" spans="1:37" ht="12.75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</row>
    <row r="213" spans="1:37" ht="12.75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</row>
    <row r="214" spans="1:37" ht="12.75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</row>
    <row r="215" spans="1:37" ht="12.75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</row>
    <row r="216" spans="1:37" ht="12.75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</row>
    <row r="217" spans="1:37" ht="12.75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</row>
    <row r="218" spans="1:37" ht="12.75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</row>
    <row r="219" spans="1:37" ht="12.75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</row>
    <row r="220" spans="1:37" ht="12.75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</row>
    <row r="221" spans="1:37" ht="12.75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</row>
    <row r="222" spans="1:37" ht="12.75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</row>
    <row r="223" spans="1:37" ht="12.75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</row>
    <row r="224" spans="1:37" ht="12.75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</row>
    <row r="225" spans="1:37" ht="12.75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</row>
    <row r="226" spans="1:37" ht="12.75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</row>
    <row r="227" spans="1:37" ht="12.75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</row>
    <row r="228" spans="1:37" ht="12.75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</row>
    <row r="229" spans="1:37" ht="12.75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</row>
    <row r="230" spans="1:37" ht="12.75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</row>
    <row r="231" spans="1:37" ht="12.75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</row>
    <row r="232" spans="1:37" ht="12.75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</row>
    <row r="233" spans="1:37" ht="12.75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</row>
    <row r="234" spans="1:37" ht="12.75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</row>
    <row r="235" spans="1:37" ht="12.75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</row>
    <row r="236" spans="1:37" ht="12.75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</row>
    <row r="237" spans="1:37" ht="12.75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</row>
    <row r="238" spans="1:37" ht="12.75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</row>
    <row r="239" spans="1:37" ht="12.75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</row>
    <row r="240" spans="1:37" ht="12.75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</row>
    <row r="241" spans="1:37" ht="12.75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</row>
    <row r="242" spans="1:37" ht="12.75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</row>
    <row r="243" spans="1:37" ht="12.75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</row>
    <row r="244" spans="1:37" ht="12.75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</row>
    <row r="245" spans="1:37" ht="12.75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</row>
    <row r="246" spans="1:37" ht="12.75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</row>
    <row r="247" spans="1:37" ht="12.75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</row>
    <row r="248" spans="1:37" ht="12.75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</row>
    <row r="249" spans="1:37" ht="12.75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</row>
    <row r="250" spans="1:37" ht="12.75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</row>
    <row r="251" spans="1:37" ht="12.75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</row>
    <row r="252" spans="1:37" ht="12.75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</row>
    <row r="253" spans="1:37" ht="12.75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</row>
    <row r="254" spans="1:37" ht="12.75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</row>
    <row r="255" spans="1:37" ht="12.75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</row>
    <row r="256" spans="1:37" ht="12.75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</row>
    <row r="257" spans="1:37" ht="12.75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</row>
    <row r="258" spans="1:37" ht="12.75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</row>
    <row r="259" spans="1:37" ht="12.75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</row>
    <row r="260" spans="1:37" ht="12.75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</row>
    <row r="261" spans="1:37" ht="12.75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</row>
    <row r="262" spans="1:37" ht="12.75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</row>
    <row r="263" spans="1:37" ht="12.75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</row>
    <row r="264" spans="1:37" ht="12.75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</row>
    <row r="265" spans="1:37" ht="12.75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</row>
    <row r="266" spans="1:37" ht="12.75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</row>
    <row r="267" spans="1:37" ht="12.75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</row>
    <row r="268" spans="1:37" ht="12.75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</row>
    <row r="269" spans="1:37" ht="12.75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</row>
    <row r="270" spans="1:37" ht="12.75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</row>
    <row r="271" spans="1:37" ht="12.75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</row>
    <row r="272" spans="1:37" ht="12.75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</row>
    <row r="273" spans="1:37" ht="12.75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</row>
    <row r="274" spans="1:37" ht="12.75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</row>
    <row r="275" spans="1:37" ht="12.75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</row>
    <row r="276" spans="1:37" ht="12.75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</row>
    <row r="277" spans="1:37" ht="12.75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</row>
    <row r="278" spans="1:37" ht="12.75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</row>
    <row r="279" spans="1:37" ht="12.75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</row>
    <row r="280" spans="1:37" ht="12.75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</row>
    <row r="281" spans="1:37" ht="12.75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</row>
    <row r="282" spans="1:37" ht="12.75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</row>
    <row r="283" spans="1:37" ht="12.75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</row>
    <row r="284" spans="1:37" ht="12.75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</row>
    <row r="285" spans="1:37" ht="12.75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</row>
    <row r="286" spans="1:37" ht="12.75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</row>
    <row r="287" spans="1:37" ht="12.75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</row>
    <row r="288" spans="1:37" ht="12.75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</row>
    <row r="289" spans="1:37" ht="12.75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</row>
    <row r="290" spans="1:37" ht="12.75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</row>
    <row r="291" spans="1:37" ht="12.75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</row>
    <row r="292" spans="1:37" ht="12.75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</row>
    <row r="293" spans="1:37" ht="12.75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</row>
    <row r="294" spans="1:37" ht="12.75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</row>
    <row r="295" spans="1:37" ht="12.75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</row>
    <row r="296" spans="1:37" ht="12.75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</row>
    <row r="297" spans="1:37" ht="12.75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</row>
    <row r="298" spans="1:37" ht="12.75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</row>
    <row r="299" spans="1:37" ht="12.75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</row>
    <row r="300" spans="1:37" ht="12.75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</row>
    <row r="301" spans="1:37" ht="12.75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</row>
    <row r="302" spans="1:37" ht="12.75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</row>
    <row r="303" spans="1:37" ht="12.75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</row>
    <row r="304" spans="1:37" ht="12.75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</row>
    <row r="305" spans="1:37" ht="12.75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</row>
    <row r="306" spans="1:37" ht="12.75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</row>
    <row r="307" spans="1:37" ht="12.75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</row>
    <row r="308" spans="1:37" ht="12.75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</row>
    <row r="309" spans="1:37" ht="12.75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</row>
    <row r="310" spans="1:37" ht="12.75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</row>
    <row r="311" spans="1:37" ht="12.75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</row>
    <row r="312" spans="1:37" ht="12.75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</row>
    <row r="313" spans="1:37" ht="12.75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</row>
    <row r="314" spans="1:37" ht="12.75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</row>
    <row r="315" spans="1:37" ht="12.75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</row>
    <row r="316" spans="1:37" ht="12.75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</row>
    <row r="317" spans="1:37" ht="12.75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</row>
    <row r="318" spans="1:37" ht="12.75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</row>
    <row r="319" spans="1:37" ht="12.75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</row>
    <row r="320" spans="1:37" ht="12.75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</row>
    <row r="321" spans="1:37" ht="12.75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</row>
    <row r="322" spans="1:37" ht="12.75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</row>
    <row r="323" spans="1:37" ht="12.75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</row>
    <row r="324" spans="1:37" ht="12.75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</row>
    <row r="325" spans="1:37" ht="12.75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</row>
    <row r="326" spans="1:37" ht="12.75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</row>
    <row r="327" spans="1:37" ht="12.75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</row>
    <row r="328" spans="1:37" ht="12.75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</row>
    <row r="329" spans="1:37" ht="12.75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</row>
    <row r="330" spans="1:37" ht="12.75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</row>
    <row r="331" spans="1:37" ht="12.75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</row>
    <row r="332" spans="1:37" ht="12.75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</row>
    <row r="333" spans="1:37" ht="12.75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</row>
    <row r="334" spans="1:37" ht="12.75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</row>
    <row r="335" spans="1:37" ht="12.75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</row>
    <row r="336" spans="1:37" ht="12.75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</row>
    <row r="337" spans="1:37" ht="12.75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</row>
    <row r="338" spans="1:37" ht="12.75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</row>
    <row r="339" spans="1:37" ht="12.75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</row>
    <row r="340" spans="1:37" ht="12.75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</row>
    <row r="341" spans="1:37" ht="12.75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</row>
    <row r="342" spans="1:37" ht="12.75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</row>
    <row r="343" spans="1:37" ht="12.75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</row>
    <row r="344" spans="1:37" ht="12.75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</row>
    <row r="345" spans="1:37" ht="12.75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</row>
    <row r="346" spans="1:37" ht="12.75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</row>
    <row r="347" spans="1:37" ht="12.75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</row>
    <row r="348" spans="1:37" ht="12.75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</row>
    <row r="349" spans="1:37" ht="12.75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</row>
    <row r="350" spans="1:37" ht="12.75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</row>
    <row r="351" spans="1:37" ht="12.75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</row>
    <row r="352" spans="1:37" ht="12.75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</row>
    <row r="353" spans="1:37" ht="12.75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</row>
    <row r="354" spans="1:37" ht="12.75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</row>
    <row r="355" spans="1:37" ht="12.75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</row>
    <row r="356" spans="1:37" ht="12.75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</row>
    <row r="357" spans="1:37" ht="12.75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</row>
    <row r="358" spans="1:37" ht="12.75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</row>
    <row r="359" spans="1:37" ht="12.75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</row>
    <row r="360" spans="1:37" ht="12.75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</row>
    <row r="361" spans="1:37" ht="12.75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</row>
    <row r="362" spans="1:37" ht="12.75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</row>
    <row r="363" spans="1:37" ht="12.75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</row>
    <row r="364" spans="1:37" ht="12.75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</row>
    <row r="365" spans="1:37" ht="12.75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</row>
    <row r="366" spans="1:37" ht="12.75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</row>
    <row r="367" spans="1:37" ht="12.75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</row>
    <row r="368" spans="1:37" ht="12.75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</row>
    <row r="369" spans="1:37" ht="12.75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</row>
    <row r="370" spans="1:37" ht="12.75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</row>
    <row r="371" spans="1:37" ht="12.75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</row>
    <row r="372" spans="1:37" ht="12.75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</row>
    <row r="373" spans="1:37" ht="12.75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</row>
    <row r="374" spans="1:37" ht="12.75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</row>
    <row r="375" spans="1:37" ht="12.75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</row>
    <row r="376" spans="1:37" ht="12.75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</row>
    <row r="377" spans="1:37" ht="12.75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</row>
    <row r="378" spans="1:37" ht="12.75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</row>
    <row r="379" spans="1:37" ht="12.75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</row>
    <row r="380" spans="1:37" ht="12.75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</row>
    <row r="381" spans="1:37" ht="12.75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</row>
    <row r="382" spans="1:37" ht="12.75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</row>
    <row r="383" spans="1:37" ht="12.75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</row>
    <row r="384" spans="1:37" ht="12.75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</row>
    <row r="385" spans="1:37" ht="12.75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</row>
    <row r="386" spans="1:37" ht="12.75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</row>
    <row r="387" spans="1:37" ht="12.75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</row>
    <row r="388" spans="1:37" ht="12.75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</row>
    <row r="389" spans="1:37" ht="12.75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</row>
    <row r="390" spans="1:37" ht="12.75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</row>
    <row r="391" spans="1:37" ht="12.75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</row>
    <row r="392" spans="1:37" ht="12.75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</row>
    <row r="393" spans="1:37" ht="12.75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</row>
    <row r="394" spans="1:37" ht="12.75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</row>
    <row r="395" spans="1:37" ht="12.75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</row>
    <row r="396" spans="1:37" ht="12.75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</row>
    <row r="397" spans="1:37" ht="12.75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</row>
    <row r="398" spans="1:37" ht="12.75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</row>
    <row r="399" spans="1:37" ht="12.75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</row>
    <row r="400" spans="1:37" ht="12.75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</row>
    <row r="401" spans="1:37" ht="12.75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</row>
    <row r="402" spans="1:37" ht="12.75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</row>
    <row r="403" spans="1:37" ht="12.75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</row>
    <row r="404" spans="1:37" ht="12.75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</row>
    <row r="405" spans="1:37" ht="12.75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</row>
    <row r="406" spans="1:37" ht="12.75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</row>
    <row r="407" spans="1:37" ht="12.75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</row>
    <row r="408" spans="1:37" ht="12.75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</row>
    <row r="409" spans="1:37" ht="12.75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</row>
    <row r="410" spans="1:37" ht="12.75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</row>
    <row r="411" spans="1:37" ht="12.75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</row>
    <row r="412" spans="1:37" ht="12.75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</row>
    <row r="413" spans="1:37" ht="12.75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</row>
    <row r="414" spans="1:37" ht="12.75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</row>
    <row r="415" spans="1:37" ht="12.75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</row>
    <row r="416" spans="1:37" ht="12.75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</row>
    <row r="417" spans="1:37" ht="12.75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</row>
    <row r="418" spans="1:37" ht="12.75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</row>
    <row r="419" spans="1:37" ht="12.75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</row>
    <row r="420" spans="1:37" ht="12.75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</row>
    <row r="421" spans="1:37" ht="12.75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</row>
    <row r="422" spans="1:37" ht="12.75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</row>
    <row r="423" spans="1:37" ht="12.75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</row>
    <row r="424" spans="1:37" ht="12.75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</row>
    <row r="425" spans="1:37" ht="12.75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</row>
    <row r="426" spans="1:37" ht="12.75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</row>
    <row r="427" spans="1:37" ht="12.75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</row>
    <row r="428" spans="1:37" ht="12.75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</row>
    <row r="429" spans="1:37" ht="12.75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</row>
    <row r="430" spans="1:37" ht="12.75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</row>
    <row r="431" spans="1:37" ht="12.75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</row>
    <row r="432" spans="1:37" ht="12.75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</row>
    <row r="433" spans="1:37" ht="12.75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</row>
    <row r="434" spans="1:37" ht="12.75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</row>
    <row r="435" spans="1:37" ht="12.75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</row>
    <row r="436" spans="1:37" ht="12.75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</row>
    <row r="437" spans="1:37" ht="12.75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</row>
    <row r="438" spans="1:37" ht="12.75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</row>
    <row r="439" spans="1:37" ht="12.75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</row>
    <row r="440" spans="1:37" ht="12.75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</row>
    <row r="441" spans="1:37" ht="12.75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</row>
    <row r="442" spans="1:37" ht="12.75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</row>
    <row r="443" spans="1:37" ht="12.75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</row>
    <row r="444" spans="1:37" ht="12.75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</row>
    <row r="445" spans="1:37" ht="12.75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</row>
    <row r="446" spans="1:37" ht="12.75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</row>
    <row r="447" spans="1:37" ht="12.75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</row>
    <row r="448" spans="1:37" ht="12.75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</row>
    <row r="449" spans="1:37" ht="12.75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</row>
    <row r="450" spans="1:37" ht="12.75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</row>
    <row r="451" spans="1:37" ht="12.75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</row>
    <row r="452" spans="1:37" ht="12.75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</row>
    <row r="453" spans="1:37" ht="12.75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</row>
    <row r="454" spans="1:37" ht="12.75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</row>
    <row r="455" spans="1:37" ht="12.75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</row>
    <row r="456" spans="1:37" ht="12.75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</row>
    <row r="457" spans="1:37" ht="12.75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</row>
    <row r="458" spans="1:37" ht="12.75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</row>
    <row r="459" spans="1:37" ht="12.75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</row>
    <row r="460" spans="1:37" ht="12.75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</row>
    <row r="461" spans="1:37" ht="12.75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</row>
    <row r="462" spans="1:37" ht="12.75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</row>
    <row r="463" spans="1:37" ht="12.75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</row>
    <row r="464" spans="1:37" ht="12.75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</row>
    <row r="465" spans="1:37" ht="12.75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</row>
    <row r="466" spans="1:37" ht="12.75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</row>
    <row r="467" spans="1:37" ht="12.75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</row>
    <row r="468" spans="1:37" ht="12.75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</row>
    <row r="469" spans="1:37" ht="12.75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</row>
    <row r="470" spans="1:37" ht="12.75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</row>
    <row r="471" spans="1:37" ht="12.75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</row>
    <row r="472" spans="1:37" ht="12.75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</row>
    <row r="473" spans="1:37" ht="12.75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</row>
    <row r="474" spans="1:37" ht="12.75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</row>
    <row r="475" spans="1:37" ht="12.75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</row>
    <row r="476" spans="1:37" ht="12.75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</row>
    <row r="477" spans="1:37" ht="12.75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</row>
    <row r="478" spans="1:37" ht="12.75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</row>
    <row r="479" spans="1:37" ht="12.75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</row>
    <row r="480" spans="1:37" ht="12.75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</row>
    <row r="481" spans="1:37" ht="12.75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</row>
    <row r="482" spans="1:37" ht="12.75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</row>
    <row r="483" spans="1:37" ht="12.75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</row>
    <row r="484" spans="1:37" ht="12.75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</row>
    <row r="485" spans="1:37" ht="12.75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</row>
    <row r="486" spans="1:37" ht="12.75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</row>
    <row r="487" spans="1:37" ht="12.75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</row>
    <row r="488" spans="1:37" ht="12.75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</row>
    <row r="489" spans="1:37" ht="12.75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</row>
    <row r="490" spans="1:37" ht="12.75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</row>
    <row r="491" spans="1:37" ht="12.75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</row>
    <row r="492" spans="1:37" ht="12.75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</row>
    <row r="493" spans="1:37" ht="12.75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</row>
    <row r="494" spans="1:37" ht="12.75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</row>
    <row r="495" spans="1:37" ht="12.75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</row>
    <row r="496" spans="1:37" ht="12.75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</row>
    <row r="497" spans="1:37" ht="12.75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</row>
    <row r="498" spans="1:37" ht="12.75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</row>
    <row r="499" spans="1:37" ht="12.75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</row>
    <row r="500" spans="1:37" ht="12.75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</row>
    <row r="501" spans="1:37" ht="12.75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</row>
    <row r="502" spans="1:37" ht="12.75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</row>
    <row r="503" spans="1:37" ht="12.75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</row>
    <row r="504" spans="1:37" ht="12.75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</row>
    <row r="505" spans="1:37" ht="12.75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</row>
    <row r="506" spans="1:37" ht="12.75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</row>
    <row r="507" spans="1:37" ht="12.75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</row>
    <row r="508" spans="1:37" ht="12.75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</row>
    <row r="509" spans="1:37" ht="12.75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</row>
    <row r="510" spans="1:37" ht="12.75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</row>
    <row r="511" spans="1:37" ht="12.75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</row>
    <row r="512" spans="1:37" ht="12.75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</row>
    <row r="513" spans="1:37" ht="12.75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</row>
    <row r="514" spans="1:37" ht="12.75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</row>
    <row r="515" spans="1:37" ht="12.75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</row>
    <row r="516" spans="1:37" ht="12.75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</row>
    <row r="517" spans="1:37" ht="12.75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</row>
    <row r="518" spans="1:37" ht="12.75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</row>
    <row r="519" spans="1:37" ht="12.75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</row>
    <row r="520" spans="1:37" ht="12.75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</row>
    <row r="521" spans="1:37" ht="12.75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</row>
    <row r="522" spans="1:37" ht="12.75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</row>
    <row r="523" spans="1:37" ht="12.75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</row>
    <row r="524" spans="1:37" ht="12.75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</row>
    <row r="525" spans="1:37" ht="12.75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</row>
    <row r="526" spans="1:37" ht="12.75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</row>
    <row r="527" spans="1:37" ht="12.75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</row>
    <row r="528" spans="1:37" ht="12.75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</row>
    <row r="529" spans="1:37" ht="12.75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</row>
    <row r="530" spans="1:37" ht="12.75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</row>
    <row r="531" spans="1:37" ht="12.75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</row>
    <row r="532" spans="1:37" ht="12.75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</row>
    <row r="533" spans="1:37" ht="12.75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</row>
    <row r="534" spans="1:37" ht="12.75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</row>
    <row r="535" spans="1:37" ht="12.75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</row>
    <row r="536" spans="1:37" ht="12.75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</row>
    <row r="537" spans="1:37" ht="12.75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</row>
    <row r="538" spans="1:37" ht="12.75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</row>
    <row r="539" spans="1:37" ht="12.75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</row>
    <row r="540" spans="1:37" ht="12.75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</row>
    <row r="541" spans="1:37" ht="12.75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</row>
    <row r="542" spans="1:37" ht="12.75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</row>
    <row r="543" spans="1:37" ht="12.75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</row>
    <row r="544" spans="1:37" ht="12.75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</row>
    <row r="545" spans="1:37" ht="12.75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</row>
    <row r="546" spans="1:37" ht="12.75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</row>
    <row r="547" spans="1:37" ht="12.75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</row>
    <row r="548" spans="1:37" ht="12.75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</row>
    <row r="549" spans="1:37" ht="12.75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</row>
    <row r="550" spans="1:37" ht="12.75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</row>
    <row r="551" spans="1:37" ht="12.75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</row>
    <row r="552" spans="1:37" ht="12.75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</row>
    <row r="553" spans="1:37" ht="12.75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</row>
    <row r="554" spans="1:37" ht="12.75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</row>
    <row r="555" spans="1:37" ht="12.75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</row>
    <row r="556" spans="1:37" ht="12.75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</row>
    <row r="557" spans="1:37" ht="12.75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</row>
    <row r="558" spans="1:37" ht="12.75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</row>
    <row r="559" spans="1:37" ht="12.75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</row>
    <row r="560" spans="1:37" ht="12.75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</row>
    <row r="561" spans="1:37" ht="12.75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</row>
    <row r="562" spans="1:37" ht="12.75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</row>
    <row r="563" spans="1:37" ht="12.75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</row>
    <row r="564" spans="1:37" ht="12.75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</row>
    <row r="565" spans="1:37" ht="12.75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</row>
    <row r="566" spans="1:37" ht="12.75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</row>
    <row r="567" spans="1:37" ht="12.75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</row>
    <row r="568" spans="1:37" ht="12.75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</row>
    <row r="569" spans="1:37" ht="12.75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</row>
    <row r="570" spans="1:37" ht="12.75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</row>
    <row r="571" spans="1:37" ht="12.75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</row>
    <row r="572" spans="1:37" ht="12.75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</row>
    <row r="573" spans="1:37" ht="12.75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</row>
    <row r="574" spans="1:37" ht="12.75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</row>
    <row r="575" spans="1:37" ht="12.75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</row>
    <row r="576" spans="1:37" ht="12.75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</row>
    <row r="577" spans="1:37" ht="12.75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</row>
    <row r="578" spans="1:37" ht="12.75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</row>
    <row r="579" spans="1:37" ht="12.75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</row>
    <row r="580" spans="1:37" ht="12.75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</row>
    <row r="581" spans="1:37" ht="12.75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</row>
    <row r="582" spans="1:37" ht="12.75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</row>
    <row r="583" spans="1:37" ht="12.75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</row>
    <row r="584" spans="1:37" ht="12.75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</row>
    <row r="585" spans="1:37" ht="12.75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</row>
    <row r="586" spans="1:37" ht="12.75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</row>
    <row r="587" spans="1:37" ht="12.75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</row>
    <row r="588" spans="1:37" ht="12.75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</row>
    <row r="589" spans="1:37" ht="12.75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</row>
    <row r="590" spans="1:37" ht="12.75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</row>
    <row r="591" spans="1:37" ht="12.75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</row>
    <row r="592" spans="1:37" ht="12.75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</row>
    <row r="593" spans="1:37" ht="12.75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</row>
    <row r="594" spans="1:37" ht="12.75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</row>
    <row r="595" spans="1:37" ht="12.75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</row>
    <row r="596" spans="1:37" ht="12.75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</row>
    <row r="597" spans="1:37" ht="12.75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</row>
    <row r="598" spans="1:37" ht="12.75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</row>
    <row r="599" spans="1:37" ht="12.75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</row>
    <row r="600" spans="1:37" ht="12.75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</row>
    <row r="601" spans="1:37" ht="12.75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</row>
    <row r="602" spans="1:37" ht="12.75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</row>
    <row r="603" spans="1:37" ht="12.75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</row>
    <row r="604" spans="1:37" ht="12.75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</row>
    <row r="605" spans="1:37" ht="12.75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</row>
    <row r="606" spans="1:37" ht="12.75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</row>
    <row r="607" spans="1:37" ht="12.75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</row>
    <row r="608" spans="1:37" ht="12.75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</row>
    <row r="609" spans="1:37" ht="12.75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</row>
    <row r="610" spans="1:37" ht="12.75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</row>
    <row r="611" spans="1:37" ht="12.75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</row>
    <row r="612" spans="1:37" ht="12.75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</row>
    <row r="613" spans="1:37" ht="12.75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</row>
    <row r="614" spans="1:37" ht="12.75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</row>
    <row r="615" spans="1:37" ht="12.75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</row>
    <row r="616" spans="1:37" ht="12.75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</row>
    <row r="617" spans="1:37" ht="12.75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</row>
    <row r="618" spans="1:37" ht="12.75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</row>
    <row r="619" spans="1:37" ht="12.75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</row>
    <row r="620" spans="1:37" ht="12.75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</row>
    <row r="621" spans="1:37" ht="12.75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</row>
    <row r="622" spans="1:37" ht="12.75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</row>
    <row r="623" spans="1:37" ht="12.75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</row>
    <row r="624" spans="1:37" ht="12.75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</row>
    <row r="625" spans="1:37" ht="12.75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</row>
    <row r="626" spans="1:37" ht="12.75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</row>
    <row r="627" spans="1:37" ht="12.75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</row>
    <row r="628" spans="1:37" ht="12.75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</row>
    <row r="629" spans="1:37" ht="12.75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</row>
    <row r="630" spans="1:37" ht="12.75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</row>
    <row r="631" spans="1:37" ht="12.75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</row>
    <row r="632" spans="1:37" ht="12.75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</row>
    <row r="633" spans="1:37" ht="12.75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</row>
    <row r="634" spans="1:37" ht="12.75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</row>
    <row r="635" spans="1:37" ht="12.75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</row>
    <row r="636" spans="1:37" ht="12.75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</row>
    <row r="637" spans="1:37" ht="12.75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</row>
    <row r="638" spans="1:37" ht="12.75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</row>
    <row r="639" spans="1:37" ht="12.75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</row>
    <row r="640" spans="1:37" ht="12.75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</row>
    <row r="641" spans="1:37" ht="12.75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</row>
    <row r="642" spans="1:37" ht="12.75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</row>
    <row r="643" spans="1:37" ht="12.75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</row>
    <row r="644" spans="1:37" ht="12.75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</row>
    <row r="645" spans="1:37" ht="12.75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</row>
    <row r="646" spans="1:37" ht="12.75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</row>
    <row r="647" spans="1:37" ht="12.75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</row>
    <row r="648" spans="1:37" ht="12.75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</row>
    <row r="649" spans="1:37" ht="12.75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</row>
    <row r="650" spans="1:37" ht="12.75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</row>
    <row r="651" spans="1:37" ht="12.75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</row>
    <row r="652" spans="1:37" ht="12.75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</row>
    <row r="653" spans="1:37" ht="12.75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</row>
    <row r="654" spans="1:37" ht="12.75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</row>
    <row r="655" spans="1:37" ht="12.75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</row>
    <row r="656" spans="1:37" ht="12.75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</row>
    <row r="657" spans="1:37" ht="12.75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</row>
    <row r="658" spans="1:37" ht="12.75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</row>
    <row r="659" spans="1:37" ht="12.75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</row>
    <row r="660" spans="1:37" ht="12.75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</row>
    <row r="661" spans="1:37" ht="12.75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</row>
    <row r="662" spans="1:37" ht="12.75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</row>
    <row r="663" spans="1:37" ht="12.75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</row>
    <row r="664" spans="1:37" ht="12.75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</row>
    <row r="665" spans="1:37" ht="12.75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</row>
    <row r="666" spans="1:37" ht="12.75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</row>
    <row r="667" spans="1:37" ht="12.75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</row>
    <row r="668" spans="1:37" ht="12.75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</row>
    <row r="669" spans="1:37" ht="12.75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</row>
    <row r="670" spans="1:37" ht="12.75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</row>
    <row r="671" spans="1:37" ht="12.75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</row>
    <row r="672" spans="1:37" ht="12.75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</row>
    <row r="673" spans="1:37" ht="12.75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</row>
    <row r="674" spans="1:37" ht="12.75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</row>
    <row r="675" spans="1:37" ht="12.75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</row>
    <row r="676" spans="1:37" ht="12.75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</row>
    <row r="677" spans="1:37" ht="12.75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</row>
    <row r="678" spans="1:37" ht="12.75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</row>
    <row r="679" spans="1:37" ht="12.75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</row>
    <row r="680" spans="1:37" ht="12.75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</row>
    <row r="681" spans="1:37" ht="12.75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</row>
    <row r="682" spans="1:37" ht="12.75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</row>
    <row r="683" spans="1:37" ht="12.75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</row>
    <row r="684" spans="1:37" ht="12.75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</row>
    <row r="685" spans="1:37" ht="12.75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</row>
    <row r="686" spans="1:37" ht="12.75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</row>
    <row r="687" spans="1:37" ht="12.75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</row>
    <row r="688" spans="1:37" ht="12.75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</row>
    <row r="689" spans="1:37" ht="12.75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</row>
    <row r="690" spans="1:37" ht="12.75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</row>
    <row r="691" spans="1:37" ht="12.75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</row>
    <row r="692" spans="1:37" ht="12.75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</row>
    <row r="693" spans="1:37" ht="12.75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</row>
    <row r="694" spans="1:37" ht="12.75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</row>
    <row r="695" spans="1:37" ht="12.75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</row>
    <row r="696" spans="1:37" ht="12.75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</row>
    <row r="697" spans="1:37" ht="12.75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</row>
    <row r="698" spans="1:37" ht="12.75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</row>
    <row r="699" spans="1:37" ht="12.75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</row>
    <row r="700" spans="1:37" ht="12.75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</row>
    <row r="701" spans="1:37" ht="12.75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</row>
    <row r="702" spans="1:37" ht="12.75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</row>
    <row r="703" spans="1:37" ht="12.75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</row>
    <row r="704" spans="1:37" ht="12.75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</row>
    <row r="705" spans="1:37" ht="12.75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</row>
    <row r="706" spans="1:37" ht="12.75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</row>
    <row r="707" spans="1:37" ht="12.75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</row>
    <row r="708" spans="1:37" ht="12.75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</row>
    <row r="709" spans="1:37" ht="12.75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</row>
    <row r="710" spans="1:37" ht="12.75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</row>
    <row r="711" spans="1:37" ht="12.75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</row>
    <row r="712" spans="1:37" ht="12.75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</row>
    <row r="713" spans="1:37" ht="12.75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</row>
    <row r="714" spans="1:37" ht="12.75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</row>
    <row r="715" spans="1:37" ht="12.75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</row>
    <row r="716" spans="1:37" ht="12.75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</row>
    <row r="717" spans="1:37" ht="12.75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</row>
    <row r="718" spans="1:37" ht="12.75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</row>
    <row r="719" spans="1:37" ht="12.75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</row>
    <row r="720" spans="1:37" ht="12.75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</row>
    <row r="721" spans="1:37" ht="12.75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</row>
    <row r="722" spans="1:37" ht="12.75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</row>
    <row r="723" spans="1:37" ht="12.75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</row>
    <row r="724" spans="1:37" ht="12.75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</row>
    <row r="725" spans="1:37" ht="12.75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</row>
    <row r="726" spans="1:37" ht="12.75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</row>
    <row r="727" spans="1:37" ht="12.75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</row>
    <row r="728" spans="1:37" ht="12.75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</row>
    <row r="729" spans="1:37" ht="12.75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</row>
    <row r="730" spans="1:37" ht="12.75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</row>
    <row r="731" spans="1:37" ht="12.75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</row>
    <row r="732" spans="1:37" ht="12.75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</row>
    <row r="733" spans="1:37" ht="12.75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</row>
    <row r="734" spans="1:37" ht="12.75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</row>
    <row r="735" spans="1:37" ht="12.75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</row>
    <row r="736" spans="1:37" ht="12.75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</row>
    <row r="737" spans="1:37" ht="12.75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</row>
    <row r="738" spans="1:37" ht="12.75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</row>
    <row r="739" spans="1:37" ht="12.75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</row>
    <row r="740" spans="1:37" ht="12.75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</row>
    <row r="741" spans="1:37" ht="12.75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</row>
    <row r="742" spans="1:37" ht="12.75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</row>
    <row r="743" spans="1:37" ht="12.75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</row>
    <row r="744" spans="1:37" ht="12.75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</row>
    <row r="745" spans="1:37" ht="12.75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</row>
    <row r="746" spans="1:37" ht="12.75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</row>
    <row r="747" spans="1:37" ht="12.75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</row>
    <row r="748" spans="1:37" ht="12.75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</row>
    <row r="749" spans="1:37" ht="12.75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</row>
    <row r="750" spans="1:37" ht="12.75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</row>
    <row r="751" spans="1:37" ht="12.75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</row>
    <row r="752" spans="1:37" ht="12.75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</row>
    <row r="753" spans="1:37" ht="12.75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</row>
    <row r="754" spans="1:37" ht="12.75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</row>
    <row r="755" spans="1:37" ht="12.75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</row>
    <row r="756" spans="1:37" ht="12.75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</row>
    <row r="757" spans="1:37" ht="12.75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</row>
    <row r="758" spans="1:37" ht="12.75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</row>
    <row r="759" spans="1:37" ht="12.75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</row>
    <row r="760" spans="1:37" ht="12.75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</row>
    <row r="761" spans="1:37" ht="12.75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</row>
    <row r="762" spans="1:37" ht="12.75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</row>
    <row r="763" spans="1:37" ht="12.75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</row>
    <row r="764" spans="1:37" ht="12.75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</row>
    <row r="765" spans="1:37" ht="12.75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</row>
    <row r="766" spans="1:37" ht="12.75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</row>
    <row r="767" spans="1:37" ht="12.75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</row>
    <row r="768" spans="1:37" ht="12.75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</row>
    <row r="769" spans="1:37" ht="12.75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</row>
    <row r="770" spans="1:37" ht="12.75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</row>
    <row r="771" spans="1:37" ht="12.75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</row>
    <row r="772" spans="1:37" ht="12.75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</row>
    <row r="773" spans="1:37" ht="12.75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</row>
    <row r="774" spans="1:37" ht="12.75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</row>
    <row r="775" spans="1:37" ht="12.75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</row>
    <row r="776" spans="1:37" ht="12.75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</row>
    <row r="777" spans="1:37" ht="12.75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</row>
    <row r="778" spans="1:37" ht="12.75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</row>
    <row r="779" spans="1:37" ht="12.75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</row>
    <row r="780" spans="1:37" ht="12.75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</row>
    <row r="781" spans="1:37" ht="12.75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</row>
    <row r="782" spans="1:37" ht="12.75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</row>
    <row r="783" spans="1:37" ht="12.75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</row>
    <row r="784" spans="1:37" ht="12.75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</row>
    <row r="785" spans="1:37" ht="12.75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</row>
    <row r="786" spans="1:37" ht="12.75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</row>
    <row r="787" spans="1:37" ht="12.75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</row>
    <row r="788" spans="1:37" ht="12.75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</row>
    <row r="789" spans="1:37" ht="12.75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</row>
    <row r="790" spans="1:37" ht="12.75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</row>
    <row r="791" spans="1:37" ht="12.75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</row>
    <row r="792" spans="1:37" ht="12.75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</row>
    <row r="793" spans="1:37" ht="12.75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</row>
    <row r="794" spans="1:37" ht="12.75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</row>
    <row r="795" spans="1:37" ht="12.75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</row>
    <row r="796" spans="1:37" ht="12.75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</row>
    <row r="797" spans="1:37" ht="12.75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</row>
    <row r="798" spans="1:37" ht="12.75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</row>
    <row r="799" spans="1:37" ht="12.75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</row>
    <row r="800" spans="1:37" ht="12.75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</row>
    <row r="801" spans="1:37" ht="12.75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</row>
    <row r="802" spans="1:37" ht="12.75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</row>
    <row r="803" spans="1:37" ht="12.75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</row>
    <row r="804" spans="1:37" ht="12.75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</row>
    <row r="805" spans="1:37" ht="12.75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</row>
    <row r="806" spans="1:37" ht="12.75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</row>
    <row r="807" spans="1:37" ht="12.75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</row>
    <row r="808" spans="1:37" ht="12.75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</row>
    <row r="809" spans="1:37" ht="12.75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</row>
    <row r="810" spans="1:37" ht="12.75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</row>
    <row r="811" spans="1:37" ht="12.75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</row>
    <row r="812" spans="1:37" ht="12.75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</row>
    <row r="813" spans="1:37" ht="12.75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</row>
    <row r="814" spans="1:37" ht="12.75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</row>
    <row r="815" spans="1:37" ht="12.75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</row>
    <row r="816" spans="1:37" ht="12.75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</row>
    <row r="817" spans="1:37" ht="12.75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</row>
    <row r="818" spans="1:37" ht="12.75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</row>
    <row r="819" spans="1:37" ht="12.75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</row>
    <row r="820" spans="1:37" ht="12.75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</row>
    <row r="821" spans="1:37" ht="12.75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</row>
    <row r="822" spans="1:37" ht="12.75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</row>
    <row r="823" spans="1:37" ht="12.75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</row>
    <row r="824" spans="1:37" ht="12.75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</row>
    <row r="825" spans="1:37" ht="12.75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</row>
    <row r="826" spans="1:37" ht="12.75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</row>
    <row r="827" spans="1:37" ht="12.75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</row>
    <row r="828" spans="1:37" ht="12.75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</row>
    <row r="829" spans="1:37" ht="12.75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</row>
    <row r="830" spans="1:37" ht="12.75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</row>
    <row r="831" spans="1:37" ht="12.75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</row>
    <row r="832" spans="1:37" ht="12.75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</row>
    <row r="833" spans="1:37" ht="12.75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</row>
    <row r="834" spans="1:37" ht="12.75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</row>
    <row r="835" spans="1:37" ht="12.75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</row>
    <row r="836" spans="1:37" ht="12.75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</row>
    <row r="837" spans="1:37" ht="12.75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</row>
    <row r="838" spans="1:37" ht="12.75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</row>
    <row r="839" spans="1:37" ht="12.75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</row>
    <row r="840" spans="1:37" ht="12.75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</row>
    <row r="841" spans="1:37" ht="12.75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</row>
    <row r="842" spans="1:37" ht="12.75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</row>
    <row r="843" spans="1:37" ht="12.75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</row>
    <row r="844" spans="1:37" ht="12.75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</row>
    <row r="845" spans="1:37" ht="12.75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</row>
    <row r="846" spans="1:37" ht="12.75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</row>
    <row r="847" spans="1:37" ht="12.75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</row>
    <row r="848" spans="1:37" ht="12.75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</row>
    <row r="849" spans="1:37" ht="12.75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</row>
    <row r="850" spans="1:37" ht="12.75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</row>
    <row r="851" spans="1:37" ht="12.75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</row>
    <row r="852" spans="1:37" ht="12.75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</row>
    <row r="853" spans="1:37" ht="12.75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</row>
    <row r="854" spans="1:37" ht="12.75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</row>
    <row r="855" spans="1:37" ht="12.75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</row>
    <row r="856" spans="1:37" ht="12.75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</row>
    <row r="857" spans="1:37" ht="12.75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</row>
    <row r="858" spans="1:37" ht="12.75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</row>
    <row r="859" spans="1:37" ht="12.75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</row>
    <row r="860" spans="1:37" ht="12.75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</row>
    <row r="861" spans="1:37" ht="12.75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</row>
    <row r="862" spans="1:37" ht="12.75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</row>
    <row r="863" spans="1:37" ht="12.75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</row>
    <row r="864" spans="1:37" ht="12.75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</row>
    <row r="865" spans="1:37" ht="12.75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</row>
    <row r="866" spans="1:37" ht="12.75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</row>
    <row r="867" spans="1:37" ht="12.75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</row>
    <row r="868" spans="1:37" ht="12.75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</row>
    <row r="869" spans="1:37" ht="12.75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</row>
    <row r="870" spans="1:37" ht="12.75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</row>
    <row r="871" spans="1:37" ht="12.75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</row>
    <row r="872" spans="1:37" ht="12.75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</row>
    <row r="873" spans="1:37" ht="12.75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</row>
    <row r="874" spans="1:37" ht="12.75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</row>
    <row r="875" spans="1:37" ht="12.75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</row>
    <row r="876" spans="1:37" ht="12.75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</row>
    <row r="877" spans="1:37" ht="12.75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</row>
    <row r="878" spans="1:37" ht="12.75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</row>
    <row r="879" spans="1:37" ht="12.75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</row>
    <row r="880" spans="1:37" ht="12.75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</row>
    <row r="881" spans="1:37" ht="12.75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</row>
    <row r="882" spans="1:37" ht="12.75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</row>
    <row r="883" spans="1:37" ht="12.75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</row>
    <row r="884" spans="1:37" ht="12.75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</row>
    <row r="885" spans="1:37" ht="12.75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</row>
    <row r="886" spans="1:37" ht="12.75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</row>
    <row r="887" spans="1:37" ht="12.75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</row>
    <row r="888" spans="1:37" ht="12.75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</row>
    <row r="889" spans="1:37" ht="12.75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</row>
    <row r="890" spans="1:37" ht="12.75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</row>
    <row r="891" spans="1:37" ht="12.75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</row>
    <row r="892" spans="1:37" ht="12.75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</row>
    <row r="893" spans="1:37" ht="12.75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</row>
    <row r="894" spans="1:37" ht="12.75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</row>
    <row r="895" spans="1:37" ht="12.75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</row>
    <row r="896" spans="1:37" ht="12.75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</row>
    <row r="897" spans="1:37" ht="12.75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</row>
    <row r="898" spans="1:37" ht="12.75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</row>
    <row r="899" spans="1:37" ht="12.75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</row>
    <row r="900" spans="1:37" ht="12.75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</row>
    <row r="901" spans="1:37" ht="12.75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</row>
    <row r="902" spans="1:37" ht="12.75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</row>
    <row r="903" spans="1:37" ht="12.75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</row>
    <row r="904" spans="1:37" ht="12.75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</row>
    <row r="905" spans="1:37" ht="12.75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</row>
    <row r="906" spans="1:37" ht="12.75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</row>
    <row r="907" spans="1:37" ht="12.75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</row>
    <row r="908" spans="1:37" ht="12.75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</row>
    <row r="909" spans="1:37" ht="12.75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</row>
    <row r="910" spans="1:37" ht="12.75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</row>
    <row r="911" spans="1:37" ht="12.75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</row>
    <row r="912" spans="1:37" ht="12.75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</row>
    <row r="913" spans="1:37" ht="12.75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</row>
    <row r="914" spans="1:37" ht="12.75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</row>
    <row r="915" spans="1:37" ht="12.75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</row>
    <row r="916" spans="1:37" ht="12.75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</row>
    <row r="917" spans="1:37" ht="12.75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</row>
    <row r="918" spans="1:37" ht="12.75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</row>
    <row r="919" spans="1:37" ht="12.75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</row>
    <row r="920" spans="1:37" ht="12.75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</row>
    <row r="921" spans="1:37" ht="12.75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</row>
    <row r="922" spans="1:37" ht="12.75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</row>
    <row r="923" spans="1:37" ht="12.75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</row>
    <row r="924" spans="1:37" ht="12.75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</row>
    <row r="925" spans="1:37" ht="12.75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</row>
    <row r="926" spans="1:37" ht="12.75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</row>
    <row r="927" spans="1:37" ht="12.75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</row>
    <row r="928" spans="1:37" ht="12.75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</row>
    <row r="929" spans="1:37" ht="12.75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</row>
    <row r="930" spans="1:37" ht="12.75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</row>
    <row r="931" spans="1:37" ht="12.75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</row>
    <row r="932" spans="1:37" ht="12.75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</row>
    <row r="933" spans="1:37" ht="12.75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</row>
    <row r="934" spans="1:37" ht="12.75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</row>
    <row r="935" spans="1:37" ht="12.75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</row>
    <row r="936" spans="1:37" ht="12.75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</row>
    <row r="937" spans="1:37" ht="12.75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</row>
    <row r="938" spans="1:37" ht="12.75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</row>
    <row r="939" spans="1:37" ht="12.75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</row>
    <row r="940" spans="1:37" ht="12.75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</row>
    <row r="941" spans="1:37" ht="12.75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</row>
    <row r="942" spans="1:37" ht="12.75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</row>
    <row r="943" spans="1:37" ht="12.75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</row>
    <row r="944" spans="1:37" ht="12.75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</row>
    <row r="945" spans="1:37" ht="12.75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</row>
    <row r="946" spans="1:37" ht="12.75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</row>
    <row r="947" spans="1:37" ht="12.75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</row>
    <row r="948" spans="1:37" ht="12.75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</row>
    <row r="949" spans="1:37" ht="12.75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</row>
    <row r="950" spans="1:37" ht="12.75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</row>
    <row r="951" spans="1:37" ht="12.75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</row>
    <row r="952" spans="1:37" ht="12.75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</row>
    <row r="953" spans="1:37" ht="12.75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</row>
    <row r="954" spans="1:37" ht="12.75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</row>
    <row r="955" spans="1:37" ht="12.75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</row>
    <row r="956" spans="1:37" ht="12.75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</row>
    <row r="957" spans="1:37" ht="12.75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</row>
    <row r="958" spans="1:37" ht="12.75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</row>
    <row r="959" spans="1:37" ht="12.75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</row>
    <row r="960" spans="1:37" ht="12.75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</row>
    <row r="961" spans="1:37" ht="12.75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</row>
    <row r="962" spans="1:37" ht="12.75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</row>
    <row r="963" spans="1:37" ht="12.75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</row>
    <row r="964" spans="1:37" ht="12.75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</row>
    <row r="965" spans="1:37" ht="12.75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</row>
    <row r="966" spans="1:37" ht="12.75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</row>
    <row r="967" spans="1:37" ht="12.75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</row>
    <row r="968" spans="1:37" ht="12.75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</row>
    <row r="969" spans="1:37" ht="12.75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</row>
    <row r="970" spans="1:37" ht="12.75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</row>
    <row r="971" spans="1:37" ht="12.75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</row>
    <row r="972" spans="1:37" ht="12.75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</row>
    <row r="973" spans="1:37" ht="12.75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</row>
    <row r="974" spans="1:37" ht="12.75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</row>
    <row r="975" spans="1:37" ht="12.75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</row>
    <row r="976" spans="1:37" ht="12.75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</row>
    <row r="977" spans="1:37" ht="12.75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</row>
    <row r="978" spans="1:37" ht="12.75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</row>
    <row r="979" spans="1:37" ht="12.75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</row>
    <row r="980" spans="1:37" ht="12.75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</row>
    <row r="981" spans="1:37" ht="12.75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</row>
    <row r="982" spans="1:37" ht="12.75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</row>
    <row r="983" spans="1:37" ht="12.75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</row>
    <row r="984" spans="1:37" ht="12.75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</row>
    <row r="985" spans="1:37" ht="12.75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</row>
    <row r="986" spans="1:37" ht="12.75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</row>
    <row r="987" spans="1:37" ht="12.75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</row>
    <row r="988" spans="1:37" ht="12.75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</row>
    <row r="989" spans="1:37" ht="12.75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</row>
    <row r="990" spans="1:37" ht="12.75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</row>
    <row r="991" spans="1:37" ht="12.75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</row>
    <row r="992" spans="1:37" ht="12.75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</row>
    <row r="993" spans="1:37" ht="12.75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</row>
    <row r="994" spans="1:37" ht="12.75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</row>
    <row r="995" spans="1:37" ht="12.75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</row>
    <row r="996" spans="1:37" ht="12.75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</row>
    <row r="997" spans="1:37" ht="12.75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</row>
    <row r="998" spans="1:37" ht="12.75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</row>
    <row r="999" spans="1:37" ht="12.75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</row>
    <row r="1000" spans="1:37" ht="12.75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</row>
    <row r="1001" spans="1:37" ht="12.75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</row>
    <row r="1002" spans="1:37" ht="12.75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</row>
    <row r="1003" spans="1:37" ht="12.75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</row>
    <row r="1004" spans="1:37" ht="12.75" x14ac:dyDescent="0.2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</row>
    <row r="1005" spans="1:37" ht="12.75" x14ac:dyDescent="0.2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</row>
    <row r="1006" spans="1:37" ht="12.75" x14ac:dyDescent="0.2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</row>
    <row r="1007" spans="1:37" ht="12.75" x14ac:dyDescent="0.2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</row>
    <row r="1008" spans="1:37" ht="12.75" x14ac:dyDescent="0.2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  <c r="AI1008" s="20"/>
      <c r="AJ1008" s="20"/>
      <c r="AK1008" s="20"/>
    </row>
    <row r="1009" spans="1:37" ht="12.75" x14ac:dyDescent="0.2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/>
      <c r="AK1009" s="20"/>
    </row>
    <row r="1010" spans="1:37" ht="12.75" x14ac:dyDescent="0.2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</row>
    <row r="1011" spans="1:37" ht="12.75" x14ac:dyDescent="0.2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0"/>
      <c r="AG1011" s="20"/>
      <c r="AH1011" s="20"/>
      <c r="AI1011" s="20"/>
      <c r="AJ1011" s="20"/>
      <c r="AK1011" s="20"/>
    </row>
    <row r="1012" spans="1:37" ht="12.75" x14ac:dyDescent="0.2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0"/>
      <c r="AI1012" s="20"/>
      <c r="AJ1012" s="20"/>
      <c r="AK1012" s="20"/>
    </row>
    <row r="1013" spans="1:37" ht="12.75" x14ac:dyDescent="0.2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  <c r="AI1013" s="20"/>
      <c r="AJ1013" s="20"/>
      <c r="AK1013" s="20"/>
    </row>
    <row r="1014" spans="1:37" ht="12.75" x14ac:dyDescent="0.2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  <c r="AI1014" s="20"/>
      <c r="AJ1014" s="20"/>
      <c r="AK1014" s="20"/>
    </row>
    <row r="1015" spans="1:37" ht="12.75" x14ac:dyDescent="0.2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/>
      <c r="AK1015" s="20"/>
    </row>
    <row r="1016" spans="1:37" ht="12.75" x14ac:dyDescent="0.2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  <c r="AI1016" s="20"/>
      <c r="AJ1016" s="20"/>
      <c r="AK1016" s="20"/>
    </row>
    <row r="1017" spans="1:37" ht="12.75" x14ac:dyDescent="0.2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/>
      <c r="AK1017" s="20"/>
    </row>
    <row r="1018" spans="1:37" ht="12.75" x14ac:dyDescent="0.2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  <c r="AI1018" s="20"/>
      <c r="AJ1018" s="20"/>
      <c r="AK1018" s="20"/>
    </row>
    <row r="1019" spans="1:37" ht="12.75" x14ac:dyDescent="0.2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  <c r="AI1019" s="20"/>
      <c r="AJ1019" s="20"/>
      <c r="AK1019" s="20"/>
    </row>
    <row r="1020" spans="1:37" ht="12.75" x14ac:dyDescent="0.2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  <c r="AI1020" s="20"/>
      <c r="AJ1020" s="20"/>
      <c r="AK1020" s="20"/>
    </row>
    <row r="1021" spans="1:37" ht="12.75" x14ac:dyDescent="0.2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  <c r="AI1021" s="20"/>
      <c r="AJ1021" s="20"/>
      <c r="AK1021" s="20"/>
    </row>
    <row r="1022" spans="1:37" ht="12.75" x14ac:dyDescent="0.2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</row>
    <row r="1023" spans="1:37" ht="12.75" x14ac:dyDescent="0.2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  <c r="AE1023" s="20"/>
      <c r="AF1023" s="20"/>
      <c r="AG1023" s="20"/>
      <c r="AH1023" s="20"/>
      <c r="AI1023" s="20"/>
      <c r="AJ1023" s="20"/>
      <c r="AK1023" s="20"/>
    </row>
    <row r="1024" spans="1:37" ht="12.75" x14ac:dyDescent="0.2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</row>
    <row r="1025" spans="1:37" ht="12.75" x14ac:dyDescent="0.2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/>
      <c r="AK1025" s="20"/>
    </row>
    <row r="1026" spans="1:37" ht="12.75" x14ac:dyDescent="0.2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  <c r="AI1026" s="20"/>
      <c r="AJ1026" s="20"/>
      <c r="AK1026" s="20"/>
    </row>
    <row r="1027" spans="1:37" ht="12.75" x14ac:dyDescent="0.2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  <c r="AE1027" s="20"/>
      <c r="AF1027" s="20"/>
      <c r="AG1027" s="20"/>
      <c r="AH1027" s="20"/>
      <c r="AI1027" s="20"/>
      <c r="AJ1027" s="20"/>
      <c r="AK1027" s="20"/>
    </row>
    <row r="1028" spans="1:37" ht="12.75" x14ac:dyDescent="0.2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  <c r="AI1028" s="20"/>
      <c r="AJ1028" s="20"/>
      <c r="AK1028" s="20"/>
    </row>
    <row r="1029" spans="1:37" ht="12.75" x14ac:dyDescent="0.2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</row>
    <row r="1030" spans="1:37" ht="12.75" x14ac:dyDescent="0.2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  <c r="AI1030" s="20"/>
      <c r="AJ1030" s="20"/>
      <c r="AK1030" s="20"/>
    </row>
    <row r="1031" spans="1:37" ht="12.75" x14ac:dyDescent="0.2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  <c r="AE1031" s="20"/>
      <c r="AF1031" s="20"/>
      <c r="AG1031" s="20"/>
      <c r="AH1031" s="20"/>
      <c r="AI1031" s="20"/>
      <c r="AJ1031" s="20"/>
      <c r="AK1031" s="20"/>
    </row>
    <row r="1032" spans="1:37" ht="12.75" x14ac:dyDescent="0.2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  <c r="AI1032" s="20"/>
      <c r="AJ1032" s="20"/>
      <c r="AK1032" s="20"/>
    </row>
    <row r="1033" spans="1:37" ht="12.75" x14ac:dyDescent="0.2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  <c r="AI1033" s="20"/>
      <c r="AJ1033" s="20"/>
      <c r="AK1033" s="20"/>
    </row>
    <row r="1034" spans="1:37" ht="12.75" x14ac:dyDescent="0.2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  <c r="AI1034" s="20"/>
      <c r="AJ1034" s="20"/>
      <c r="AK1034" s="20"/>
    </row>
    <row r="1035" spans="1:37" ht="12.75" x14ac:dyDescent="0.2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  <c r="AE1035" s="20"/>
      <c r="AF1035" s="20"/>
      <c r="AG1035" s="20"/>
      <c r="AH1035" s="20"/>
      <c r="AI1035" s="20"/>
      <c r="AJ1035" s="20"/>
      <c r="AK1035" s="20"/>
    </row>
    <row r="1036" spans="1:37" ht="12.75" x14ac:dyDescent="0.2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0"/>
      <c r="AI1036" s="20"/>
      <c r="AJ1036" s="20"/>
      <c r="AK1036" s="20"/>
    </row>
    <row r="1037" spans="1:37" ht="12.75" x14ac:dyDescent="0.2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  <c r="AI1037" s="20"/>
      <c r="AJ1037" s="20"/>
      <c r="AK1037" s="20"/>
    </row>
    <row r="1038" spans="1:37" ht="12.75" x14ac:dyDescent="0.2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  <c r="AE1038" s="20"/>
      <c r="AF1038" s="20"/>
      <c r="AG1038" s="20"/>
      <c r="AH1038" s="20"/>
      <c r="AI1038" s="20"/>
      <c r="AJ1038" s="20"/>
      <c r="AK1038" s="20"/>
    </row>
    <row r="1039" spans="1:37" ht="12.75" x14ac:dyDescent="0.2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  <c r="AE1039" s="20"/>
      <c r="AF1039" s="20"/>
      <c r="AG1039" s="20"/>
      <c r="AH1039" s="20"/>
      <c r="AI1039" s="20"/>
      <c r="AJ1039" s="20"/>
      <c r="AK1039" s="20"/>
    </row>
    <row r="1040" spans="1:37" ht="12.75" x14ac:dyDescent="0.2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0"/>
      <c r="AI1040" s="20"/>
      <c r="AJ1040" s="20"/>
      <c r="AK1040" s="20"/>
    </row>
    <row r="1041" spans="1:37" ht="12.75" x14ac:dyDescent="0.2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  <c r="AE1041" s="20"/>
      <c r="AF1041" s="20"/>
      <c r="AG1041" s="20"/>
      <c r="AH1041" s="20"/>
      <c r="AI1041" s="20"/>
      <c r="AJ1041" s="20"/>
      <c r="AK1041" s="20"/>
    </row>
    <row r="1042" spans="1:37" ht="12.75" x14ac:dyDescent="0.2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0"/>
      <c r="AI1042" s="20"/>
      <c r="AJ1042" s="20"/>
      <c r="AK1042" s="20"/>
    </row>
    <row r="1043" spans="1:37" ht="12.75" x14ac:dyDescent="0.2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  <c r="AI1043" s="20"/>
      <c r="AJ1043" s="20"/>
      <c r="AK1043" s="20"/>
    </row>
    <row r="1044" spans="1:37" ht="12.75" x14ac:dyDescent="0.2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  <c r="AE1044" s="20"/>
      <c r="AF1044" s="20"/>
      <c r="AG1044" s="20"/>
      <c r="AH1044" s="20"/>
      <c r="AI1044" s="20"/>
      <c r="AJ1044" s="20"/>
      <c r="AK1044" s="20"/>
    </row>
    <row r="1045" spans="1:37" ht="12.75" x14ac:dyDescent="0.2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  <c r="AE1045" s="20"/>
      <c r="AF1045" s="20"/>
      <c r="AG1045" s="20"/>
      <c r="AH1045" s="20"/>
      <c r="AI1045" s="20"/>
      <c r="AJ1045" s="20"/>
      <c r="AK1045" s="20"/>
    </row>
    <row r="1046" spans="1:37" ht="12.75" x14ac:dyDescent="0.2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0"/>
      <c r="AI1046" s="20"/>
      <c r="AJ1046" s="20"/>
      <c r="AK1046" s="20"/>
    </row>
    <row r="1047" spans="1:37" ht="12.75" x14ac:dyDescent="0.2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  <c r="AE1047" s="20"/>
      <c r="AF1047" s="20"/>
      <c r="AG1047" s="20"/>
      <c r="AH1047" s="20"/>
      <c r="AI1047" s="20"/>
      <c r="AJ1047" s="20"/>
      <c r="AK1047" s="20"/>
    </row>
    <row r="1048" spans="1:37" ht="12.75" x14ac:dyDescent="0.2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0"/>
      <c r="AI1048" s="20"/>
      <c r="AJ1048" s="20"/>
      <c r="AK1048" s="20"/>
    </row>
    <row r="1049" spans="1:37" ht="12.75" x14ac:dyDescent="0.2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  <c r="AE1049" s="20"/>
      <c r="AF1049" s="20"/>
      <c r="AG1049" s="20"/>
      <c r="AH1049" s="20"/>
      <c r="AI1049" s="20"/>
      <c r="AJ1049" s="20"/>
      <c r="AK1049" s="20"/>
    </row>
    <row r="1050" spans="1:37" ht="12.75" x14ac:dyDescent="0.2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  <c r="AI1050" s="20"/>
      <c r="AJ1050" s="20"/>
      <c r="AK1050" s="20"/>
    </row>
    <row r="1051" spans="1:37" ht="12.75" x14ac:dyDescent="0.2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  <c r="AE1051" s="20"/>
      <c r="AF1051" s="20"/>
      <c r="AG1051" s="20"/>
      <c r="AH1051" s="20"/>
      <c r="AI1051" s="20"/>
      <c r="AJ1051" s="20"/>
      <c r="AK1051" s="20"/>
    </row>
    <row r="1052" spans="1:37" ht="12.75" x14ac:dyDescent="0.2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0"/>
      <c r="AI1052" s="20"/>
      <c r="AJ1052" s="20"/>
      <c r="AK1052" s="20"/>
    </row>
    <row r="1053" spans="1:37" ht="12.75" x14ac:dyDescent="0.2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  <c r="AE1053" s="20"/>
      <c r="AF1053" s="20"/>
      <c r="AG1053" s="20"/>
      <c r="AH1053" s="20"/>
      <c r="AI1053" s="20"/>
      <c r="AJ1053" s="20"/>
      <c r="AK1053" s="20"/>
    </row>
    <row r="1054" spans="1:37" ht="12.75" x14ac:dyDescent="0.2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  <c r="AI1054" s="20"/>
      <c r="AJ1054" s="20"/>
      <c r="AK1054" s="20"/>
    </row>
    <row r="1055" spans="1:37" ht="12.75" x14ac:dyDescent="0.2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  <c r="AI1055" s="20"/>
      <c r="AJ1055" s="20"/>
      <c r="AK1055" s="20"/>
    </row>
    <row r="1056" spans="1:37" ht="12.75" x14ac:dyDescent="0.2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  <c r="AE1056" s="20"/>
      <c r="AF1056" s="20"/>
      <c r="AG1056" s="20"/>
      <c r="AH1056" s="20"/>
      <c r="AI1056" s="20"/>
      <c r="AJ1056" s="20"/>
      <c r="AK1056" s="20"/>
    </row>
    <row r="1057" spans="1:37" ht="12.75" x14ac:dyDescent="0.2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  <c r="AI1057" s="20"/>
      <c r="AJ1057" s="20"/>
      <c r="AK1057" s="20"/>
    </row>
    <row r="1058" spans="1:37" ht="12.75" x14ac:dyDescent="0.2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0"/>
      <c r="AI1058" s="20"/>
      <c r="AJ1058" s="20"/>
      <c r="AK1058" s="20"/>
    </row>
    <row r="1059" spans="1:37" ht="12.75" x14ac:dyDescent="0.2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  <c r="AE1059" s="20"/>
      <c r="AF1059" s="20"/>
      <c r="AG1059" s="20"/>
      <c r="AH1059" s="20"/>
      <c r="AI1059" s="20"/>
      <c r="AJ1059" s="20"/>
      <c r="AK1059" s="20"/>
    </row>
    <row r="1060" spans="1:37" ht="12.75" x14ac:dyDescent="0.2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0"/>
      <c r="AI1060" s="20"/>
      <c r="AJ1060" s="20"/>
      <c r="AK1060" s="20"/>
    </row>
    <row r="1061" spans="1:37" ht="12.75" x14ac:dyDescent="0.2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  <c r="AE1061" s="20"/>
      <c r="AF1061" s="20"/>
      <c r="AG1061" s="20"/>
      <c r="AH1061" s="20"/>
      <c r="AI1061" s="20"/>
      <c r="AJ1061" s="20"/>
      <c r="AK1061" s="20"/>
    </row>
    <row r="1062" spans="1:37" ht="12.75" x14ac:dyDescent="0.2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0"/>
      <c r="AI1062" s="20"/>
      <c r="AJ1062" s="20"/>
      <c r="AK1062" s="20"/>
    </row>
    <row r="1063" spans="1:37" ht="12.75" x14ac:dyDescent="0.2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  <c r="AE1063" s="20"/>
      <c r="AF1063" s="20"/>
      <c r="AG1063" s="20"/>
      <c r="AH1063" s="20"/>
      <c r="AI1063" s="20"/>
      <c r="AJ1063" s="20"/>
      <c r="AK1063" s="20"/>
    </row>
    <row r="1064" spans="1:37" ht="12.75" x14ac:dyDescent="0.2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0"/>
      <c r="AI1064" s="20"/>
      <c r="AJ1064" s="20"/>
      <c r="AK1064" s="20"/>
    </row>
    <row r="1065" spans="1:37" ht="12.75" x14ac:dyDescent="0.2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  <c r="AE1065" s="20"/>
      <c r="AF1065" s="20"/>
      <c r="AG1065" s="20"/>
      <c r="AH1065" s="20"/>
      <c r="AI1065" s="20"/>
      <c r="AJ1065" s="20"/>
      <c r="AK1065" s="20"/>
    </row>
    <row r="1066" spans="1:37" ht="12.75" x14ac:dyDescent="0.2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0"/>
      <c r="AI1066" s="20"/>
      <c r="AJ1066" s="20"/>
      <c r="AK1066" s="20"/>
    </row>
    <row r="1067" spans="1:37" ht="12.75" x14ac:dyDescent="0.2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  <c r="AE1067" s="20"/>
      <c r="AF1067" s="20"/>
      <c r="AG1067" s="20"/>
      <c r="AH1067" s="20"/>
      <c r="AI1067" s="20"/>
      <c r="AJ1067" s="20"/>
      <c r="AK1067" s="20"/>
    </row>
    <row r="1068" spans="1:37" ht="12.75" x14ac:dyDescent="0.2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0"/>
      <c r="AI1068" s="20"/>
      <c r="AJ1068" s="20"/>
      <c r="AK1068" s="20"/>
    </row>
    <row r="1069" spans="1:37" ht="12.75" x14ac:dyDescent="0.2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  <c r="AE1069" s="20"/>
      <c r="AF1069" s="20"/>
      <c r="AG1069" s="20"/>
      <c r="AH1069" s="20"/>
      <c r="AI1069" s="20"/>
      <c r="AJ1069" s="20"/>
      <c r="AK1069" s="20"/>
    </row>
    <row r="1070" spans="1:37" ht="12.75" x14ac:dyDescent="0.2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0"/>
      <c r="AI1070" s="20"/>
      <c r="AJ1070" s="20"/>
      <c r="AK1070" s="20"/>
    </row>
    <row r="1071" spans="1:37" ht="12.75" x14ac:dyDescent="0.2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  <c r="AE1071" s="20"/>
      <c r="AF1071" s="20"/>
      <c r="AG1071" s="20"/>
      <c r="AH1071" s="20"/>
      <c r="AI1071" s="20"/>
      <c r="AJ1071" s="20"/>
      <c r="AK1071" s="20"/>
    </row>
  </sheetData>
  <mergeCells count="30">
    <mergeCell ref="B160:D160"/>
    <mergeCell ref="B149:D149"/>
    <mergeCell ref="B150:D150"/>
    <mergeCell ref="B151:D151"/>
    <mergeCell ref="B152:D152"/>
    <mergeCell ref="B158:D158"/>
    <mergeCell ref="B153:D153"/>
    <mergeCell ref="B157:D157"/>
    <mergeCell ref="B156:D156"/>
    <mergeCell ref="T6:T7"/>
    <mergeCell ref="A8:F8"/>
    <mergeCell ref="P6:S6"/>
    <mergeCell ref="L6:O6"/>
    <mergeCell ref="H6:K6"/>
    <mergeCell ref="B161:D161"/>
    <mergeCell ref="B162:D162"/>
    <mergeCell ref="A1:S1"/>
    <mergeCell ref="B159:D159"/>
    <mergeCell ref="C2:S2"/>
    <mergeCell ref="C3:S3"/>
    <mergeCell ref="C4:S4"/>
    <mergeCell ref="C5:S5"/>
    <mergeCell ref="A140:D140"/>
    <mergeCell ref="A2:B2"/>
    <mergeCell ref="A3:B3"/>
    <mergeCell ref="A4:B4"/>
    <mergeCell ref="A5:B5"/>
    <mergeCell ref="E6:G6"/>
    <mergeCell ref="B154:D154"/>
    <mergeCell ref="B155:D155"/>
  </mergeCells>
  <conditionalFormatting sqref="B10">
    <cfRule type="notContainsBlanks" dxfId="0" priority="1">
      <formula>LEN(TRIM(B10))&gt;0</formula>
    </cfRule>
  </conditionalFormatting>
  <dataValidations count="3">
    <dataValidation type="list" allowBlank="1" sqref="B39:B47 B79:B87 B119:B128" xr:uid="{00000000-0002-0000-0100-000000000000}">
      <formula1>"salary,wage"</formula1>
    </dataValidation>
    <dataValidation type="list" allowBlank="1" sqref="B10:B16 B50:B56 B90:B96" xr:uid="{00000000-0002-0000-0100-000002000000}">
      <formula1>"Printing,Photocopying,Postage/courier,Bank fee,Currency exchange,Software,Asset"</formula1>
    </dataValidation>
    <dataValidation type="list" allowBlank="1" sqref="B19:B27 B29:B37 B59:B67 B69:B77 B99:B107 B109:B117" xr:uid="{00000000-0002-0000-0100-000003000000}">
      <formula1>"Travel,Accommodation,Meeting,Connectivity,Honorarium,Translation and interpreter,COVID-19 test for the field works,Insurance for the field works"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6c51c-de68-4f92-872c-3b23e592b689">
      <Terms xmlns="http://schemas.microsoft.com/office/infopath/2007/PartnerControls"/>
    </lcf76f155ced4ddcb4097134ff3c332f>
    <TaxCatchAll xmlns="6174a558-852d-4fe4-8b74-59600454e4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721B6F200974090AD1F67239FF5B9" ma:contentTypeVersion="15" ma:contentTypeDescription="Create a new document." ma:contentTypeScope="" ma:versionID="773ea1c8bba4acccb15d4eb65ab56584">
  <xsd:schema xmlns:xsd="http://www.w3.org/2001/XMLSchema" xmlns:xs="http://www.w3.org/2001/XMLSchema" xmlns:p="http://schemas.microsoft.com/office/2006/metadata/properties" xmlns:ns2="ac56c51c-de68-4f92-872c-3b23e592b689" xmlns:ns3="6174a558-852d-4fe4-8b74-59600454e428" targetNamespace="http://schemas.microsoft.com/office/2006/metadata/properties" ma:root="true" ma:fieldsID="47cb1e2ea5929e9706c063e33ee6ba37" ns2:_="" ns3:_="">
    <xsd:import namespace="ac56c51c-de68-4f92-872c-3b23e592b689"/>
    <xsd:import namespace="6174a558-852d-4fe4-8b74-59600454e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6c51c-de68-4f92-872c-3b23e592b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7e5e7f5-df13-4475-b7fc-733d4145f8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4a558-852d-4fe4-8b74-59600454e4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e5d3c9-a65f-4003-a7bd-49ba648346f2}" ma:internalName="TaxCatchAll" ma:showField="CatchAllData" ma:web="6174a558-852d-4fe4-8b74-59600454e4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A19506-B001-44E4-A024-4DBBAFE06B64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174a558-852d-4fe4-8b74-59600454e428"/>
    <ds:schemaRef ds:uri="http://schemas.microsoft.com/office/2006/documentManagement/types"/>
    <ds:schemaRef ds:uri="ac56c51c-de68-4f92-872c-3b23e592b68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B042A3-0A19-4C72-A488-0784D306ED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FE271-1E51-43FE-B681-232F1D559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6c51c-de68-4f92-872c-3b23e592b689"/>
    <ds:schemaRef ds:uri="6174a558-852d-4fe4-8b74-59600454e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Workplan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Sirichai Saengcharnchai</dc:creator>
  <cp:keywords/>
  <dc:description/>
  <cp:lastModifiedBy>Utsav Maden</cp:lastModifiedBy>
  <cp:revision/>
  <dcterms:created xsi:type="dcterms:W3CDTF">2022-02-17T05:54:33Z</dcterms:created>
  <dcterms:modified xsi:type="dcterms:W3CDTF">2024-11-28T05:50:38Z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0x0101003DB721B6F200974090AD1F67239FF5B9</vt:lpwstr>
  </property>
  <property fmtid="{D5CDD505-2E9C-101B-9397-08002B2CF9AE}" pid="3" name="MediaServiceImageTags">
    <vt:lpwstr/>
  </property>
</Properties>
</file>